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SEPO\NV112\DOK WEB\Dokumenty\Dotace\"/>
    </mc:Choice>
  </mc:AlternateContent>
  <bookViews>
    <workbookView xWindow="0" yWindow="0" windowWidth="28800" windowHeight="13830" activeTab="2"/>
  </bookViews>
  <sheets>
    <sheet name="pokyn k vyplnění" sheetId="5" r:id="rId1"/>
    <sheet name="žádost o čerpání úvěru" sheetId="4" r:id="rId2"/>
    <sheet name="žádost o čerpání dotace" sheetId="6" r:id="rId3"/>
  </sheets>
  <definedNames>
    <definedName name="_xlnm.Print_Area" localSheetId="2">'žádost o čerpání dotace'!$A$1:$O$56</definedName>
    <definedName name="_xlnm.Print_Area" localSheetId="1">'žádost o čerpání úvěru'!$A$1:$O$56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3" i="6" l="1"/>
  <c r="N19" i="6" l="1"/>
  <c r="L33" i="6"/>
  <c r="L32" i="6"/>
  <c r="K32" i="6"/>
  <c r="K33" i="6" s="1"/>
  <c r="J32" i="6"/>
  <c r="J33" i="6" s="1"/>
  <c r="J13" i="6"/>
  <c r="I13" i="6"/>
  <c r="M29" i="6" l="1"/>
  <c r="M25" i="6"/>
  <c r="M21" i="6"/>
  <c r="N30" i="6"/>
  <c r="N26" i="6"/>
  <c r="N22" i="6"/>
  <c r="M28" i="6"/>
  <c r="M24" i="6"/>
  <c r="M20" i="6"/>
  <c r="N29" i="6"/>
  <c r="N25" i="6"/>
  <c r="N21" i="6"/>
  <c r="M31" i="6"/>
  <c r="M27" i="6"/>
  <c r="M23" i="6"/>
  <c r="M19" i="6"/>
  <c r="O19" i="6" s="1"/>
  <c r="N28" i="6"/>
  <c r="N24" i="6"/>
  <c r="N20" i="6"/>
  <c r="M30" i="6"/>
  <c r="O30" i="6" s="1"/>
  <c r="M26" i="6"/>
  <c r="O26" i="6" s="1"/>
  <c r="M22" i="6"/>
  <c r="O22" i="6" s="1"/>
  <c r="N31" i="6"/>
  <c r="N27" i="6"/>
  <c r="N23" i="6"/>
  <c r="N18" i="6"/>
  <c r="M18" i="6"/>
  <c r="O27" i="6" l="1"/>
  <c r="O25" i="6"/>
  <c r="O31" i="6"/>
  <c r="O20" i="6"/>
  <c r="O29" i="6"/>
  <c r="O24" i="6"/>
  <c r="O23" i="6"/>
  <c r="O28" i="6"/>
  <c r="O21" i="6"/>
  <c r="N32" i="6"/>
  <c r="N33" i="6" s="1"/>
  <c r="O18" i="6"/>
  <c r="M32" i="6"/>
  <c r="M33" i="6" s="1"/>
  <c r="N13" i="4"/>
  <c r="N20" i="4" l="1"/>
  <c r="N24" i="4"/>
  <c r="N28" i="4"/>
  <c r="M19" i="4"/>
  <c r="M23" i="4"/>
  <c r="M27" i="4"/>
  <c r="M24" i="4"/>
  <c r="N31" i="4"/>
  <c r="N21" i="4"/>
  <c r="N25" i="4"/>
  <c r="N29" i="4"/>
  <c r="M20" i="4"/>
  <c r="M28" i="4"/>
  <c r="M26" i="4"/>
  <c r="N22" i="4"/>
  <c r="N26" i="4"/>
  <c r="N30" i="4"/>
  <c r="M21" i="4"/>
  <c r="M25" i="4"/>
  <c r="M29" i="4"/>
  <c r="N19" i="4"/>
  <c r="N23" i="4"/>
  <c r="N27" i="4"/>
  <c r="M22" i="4"/>
  <c r="M30" i="4"/>
  <c r="O30" i="4" s="1"/>
  <c r="N18" i="4"/>
  <c r="M31" i="4"/>
  <c r="M18" i="4"/>
  <c r="O32" i="6"/>
  <c r="O33" i="6" s="1"/>
  <c r="L32" i="4"/>
  <c r="L33" i="4" s="1"/>
  <c r="K32" i="4"/>
  <c r="K33" i="4" s="1"/>
  <c r="J32" i="4"/>
  <c r="J33" i="4" s="1"/>
  <c r="J13" i="4"/>
  <c r="I13" i="4"/>
  <c r="O21" i="4" l="1"/>
  <c r="O22" i="4"/>
  <c r="O29" i="4"/>
  <c r="O20" i="4"/>
  <c r="O19" i="4"/>
  <c r="O25" i="4"/>
  <c r="O24" i="4"/>
  <c r="O31" i="4"/>
  <c r="O26" i="4"/>
  <c r="O27" i="4"/>
  <c r="O28" i="4"/>
  <c r="O23" i="4"/>
  <c r="M32" i="4"/>
  <c r="M33" i="4" s="1"/>
  <c r="N32" i="4"/>
  <c r="N33" i="4" s="1"/>
  <c r="N43" i="6"/>
  <c r="O18" i="4"/>
  <c r="O32" i="4" l="1"/>
  <c r="N43" i="4" l="1"/>
  <c r="O33" i="4"/>
</calcChain>
</file>

<file path=xl/sharedStrings.xml><?xml version="1.0" encoding="utf-8"?>
<sst xmlns="http://schemas.openxmlformats.org/spreadsheetml/2006/main" count="169" uniqueCount="86">
  <si>
    <t>ŽÁDOST O ČERPÁNÍ DOTACE A SEZNAM DAŇOVÝCH DOKLADŮ</t>
  </si>
  <si>
    <t>Příjemce dotace</t>
  </si>
  <si>
    <t>Název projektu</t>
  </si>
  <si>
    <t>období:</t>
  </si>
  <si>
    <t>Soupis č.:</t>
  </si>
  <si>
    <t xml:space="preserve">Platební údaje příjemce dotace: </t>
  </si>
  <si>
    <t>číslo bankovního účtu</t>
  </si>
  <si>
    <t>specifický symbol          (soupis číslo)</t>
  </si>
  <si>
    <t>maximální výše dotace dle smlouvy o dotaci</t>
  </si>
  <si>
    <t>poř. číslo</t>
  </si>
  <si>
    <t>dodavatel</t>
  </si>
  <si>
    <t>číslo daňového dokladu</t>
  </si>
  <si>
    <t>platební údaje dodavatele</t>
  </si>
  <si>
    <t>předmět plnění z daňového dokladu</t>
  </si>
  <si>
    <t>celková částka na dokladu včetně DPH v Kč</t>
  </si>
  <si>
    <t>z toho základ daně v Kč</t>
  </si>
  <si>
    <t>z toho DPH v Kč</t>
  </si>
  <si>
    <t xml:space="preserve">částka k úhradě ze  SFRB v Kč </t>
  </si>
  <si>
    <t>název</t>
  </si>
  <si>
    <t>ident. číslo</t>
  </si>
  <si>
    <t>variabilní symbol</t>
  </si>
  <si>
    <t>základ daně v Kč</t>
  </si>
  <si>
    <t>daň v Kč</t>
  </si>
  <si>
    <t>celkem v Kč</t>
  </si>
  <si>
    <t>celková nárokovaná finanční částka do konce minulého období</t>
  </si>
  <si>
    <t>celková nárokovaná finanční částka za dané období</t>
  </si>
  <si>
    <t>celková nárokovaná finanční částka od počátku nárokování</t>
  </si>
  <si>
    <t>Příjemcem požadované datum čerpání dotace</t>
  </si>
  <si>
    <t>Žádám o čerpání dotace dle výše uvedeného soupisu</t>
  </si>
  <si>
    <t xml:space="preserve">                   ……………..…………</t>
  </si>
  <si>
    <t>…………………………….……….</t>
  </si>
  <si>
    <t>……………………………………………………………………..</t>
  </si>
  <si>
    <t xml:space="preserve">                           datum                                                          </t>
  </si>
  <si>
    <t>jméno</t>
  </si>
  <si>
    <t>podpis oprávněné osoby za příjemce dotace</t>
  </si>
  <si>
    <t>Vyplní pracovníci SFRB</t>
  </si>
  <si>
    <t>Platební údaje poskytovatele dotace:</t>
  </si>
  <si>
    <t>č. účtu:</t>
  </si>
  <si>
    <t xml:space="preserve">datum převodu </t>
  </si>
  <si>
    <t xml:space="preserve">částka převodu </t>
  </si>
  <si>
    <t>Žádost doručena Fondu dne :</t>
  </si>
  <si>
    <t>…………………………….</t>
  </si>
  <si>
    <t>Kontrolu provedl dne : …………………..…</t>
  </si>
  <si>
    <t>…………………………………………</t>
  </si>
  <si>
    <t>podpis referenta Fondu</t>
  </si>
  <si>
    <t>Termín pro zahájení čerpání dodržen :</t>
  </si>
  <si>
    <t>ANO</t>
  </si>
  <si>
    <t>NE</t>
  </si>
  <si>
    <t xml:space="preserve">Čerpání schválil a dává pokyn </t>
  </si>
  <si>
    <t>účtárně k převodu dne :      ……..…….……..…</t>
  </si>
  <si>
    <t>Specifické podmínky pro čerpání splněny :</t>
  </si>
  <si>
    <t>podpis oprávněného pracovníka Fondu</t>
  </si>
  <si>
    <t>Zveřejněno v registru smluv:</t>
  </si>
  <si>
    <t>Čerpání uskutečněno dne : ……………………</t>
  </si>
  <si>
    <t>podpis oprávněného pracovníka účtárny</t>
  </si>
  <si>
    <t>podpis hlavní účetní</t>
  </si>
  <si>
    <t>SFRB 112/1 - hrazené výdaje</t>
  </si>
  <si>
    <t>Náklady hrazené z dotace dle Nařízení vlády 112/2019 Sb.</t>
  </si>
  <si>
    <t>Místo stavby</t>
  </si>
  <si>
    <t>ŽÁDOST O ČERPÁNÍ ÚVĚRU A SEZNAM DAŇOVÝCH DOKLADŮ</t>
  </si>
  <si>
    <t>Náklady hrazené z úvěru dle Nařízení vlády 112/2019 Sb.</t>
  </si>
  <si>
    <t>Příjemce úvěru</t>
  </si>
  <si>
    <t>Číslo smlouvy o úvěru</t>
  </si>
  <si>
    <t xml:space="preserve">Platební údaje příjemce úvěru: </t>
  </si>
  <si>
    <t>variabilní symbol                                     (číslo smlouvy o úvěru)</t>
  </si>
  <si>
    <t>maximální výše úvěru dle smlouvy o úvěru</t>
  </si>
  <si>
    <t>datum splatnosti</t>
  </si>
  <si>
    <t>Oprávněná osoba za příjemce úvěru prohlašuje, že uvedené údaje jsou správné, jedná se výhradně o náklady hrazené z úvěru z pohledu Nařízení vlády 112/2019 Sb. Daňové doklady jsou uloženy u žadatele a jsou  kdykoli na požádání přístupné kontrole ze SFRB. Příjemce si je vědom možných sankcí pro případ, že uvedené údaje nejsou správné.</t>
  </si>
  <si>
    <t>Příjemcem požadované datum čerpání úvěru</t>
  </si>
  <si>
    <t>Žádám o čerpání úvěru dle výše uvedeného soupisu</t>
  </si>
  <si>
    <t>podpis oprávněné osoby za příjemce úvěru</t>
  </si>
  <si>
    <t>Platební údaje poskytovatele úvěru:</t>
  </si>
  <si>
    <t>360006-9527001/0710</t>
  </si>
  <si>
    <t>Tabulka podlahových ploch</t>
  </si>
  <si>
    <r>
      <rPr>
        <b/>
        <sz val="12"/>
        <color theme="1"/>
        <rFont val="Calibri"/>
        <family val="2"/>
        <charset val="238"/>
        <scheme val="minor"/>
      </rPr>
      <t xml:space="preserve">Podíl ploch uznatelých nákladů na SOCIÁLNÍ BYTY                                  </t>
    </r>
    <r>
      <rPr>
        <sz val="12"/>
        <color theme="1"/>
        <rFont val="Calibri"/>
        <family val="2"/>
        <charset val="238"/>
        <scheme val="minor"/>
      </rPr>
      <t>(plochy 1.+ 5. / 1.+ 2. + 4. + 5.)</t>
    </r>
  </si>
  <si>
    <r>
      <rPr>
        <b/>
        <sz val="12"/>
        <color theme="1"/>
        <rFont val="Calibri"/>
        <family val="2"/>
        <charset val="238"/>
        <scheme val="minor"/>
      </rPr>
      <t xml:space="preserve">Podíl ploch uznatelých nákladů na DOSTUPNÉ BYTY                                     </t>
    </r>
    <r>
      <rPr>
        <sz val="12"/>
        <color theme="1"/>
        <rFont val="Calibri"/>
        <family val="2"/>
        <charset val="238"/>
        <scheme val="minor"/>
      </rPr>
      <t>(plochy 2. / 1. + 2. + 4. + 5.)</t>
    </r>
  </si>
  <si>
    <t>% podíl způsobilých nákladů na sociální byty</t>
  </si>
  <si>
    <t>% podíl způsobilých nákladů na dostupné byty</t>
  </si>
  <si>
    <t>370001-9527001/0710</t>
  </si>
  <si>
    <t>Číslo smlouvy o dotace</t>
  </si>
  <si>
    <t>variabilní symbol                                     (číslo smlouvy o dotace)</t>
  </si>
  <si>
    <t>Oprávněná osoba za příjemce dotace prohlašuje, že uvedené údaje jsou správné, jedná se výhradně o náklady hrazené z dotace z pohledu Nařízení vlády 112/2019 Sb. Daňové doklady jsou uloženy u žadatele a jsou  kdykoli na požádání přístupné kontrole ze SFRB. Příjemce si je vědom možných sankcí pro případ, že uvedené údaje nejsou správné.</t>
  </si>
  <si>
    <t>Pokyn k čerpání</t>
  </si>
  <si>
    <t xml:space="preserve">částka k úhradě ze SFRB v Kč </t>
  </si>
  <si>
    <t>Do žlutých polí uveďte podíly ploch sociálních a dostupných bytů uvedených v dokumentu Tabulka podlahových ploch (příloha dokumentu Investiční záměr). Předložené žádosti o čerpání budou hrazeny dle stanoveného poměru.</t>
  </si>
  <si>
    <t>/0710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</si>
</sst>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Kč&quot;"/>
    <numFmt numFmtId="165" formatCode="#,##0.00\ &quot;Kč&quot;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1"/>
      <color theme="1"/>
      <name val="Calibri"/>
      <family val="2"/>
      <charset val="238"/>
    </font>
    <font>
      <b/>
      <sz val="16"/>
      <color theme="1"/>
      <name val="Tahoma"/>
      <family val="2"/>
      <charset val="238"/>
    </font>
    <font>
      <b/>
      <sz val="16"/>
      <color theme="3"/>
      <name val="Tahoma"/>
      <family val="2"/>
      <charset val="238"/>
    </font>
    <font>
      <b/>
      <sz val="14"/>
      <color theme="1"/>
      <name val="Tahoma"/>
      <family val="2"/>
      <charset val="238"/>
    </font>
    <font>
      <sz val="14"/>
      <color theme="1"/>
      <name val="Calibri"/>
      <family val="2"/>
      <charset val="238"/>
      <scheme val="minor"/>
    </font>
    <font>
      <sz val="13"/>
      <color theme="1"/>
      <name val="Tahoma"/>
      <family val="2"/>
      <charset val="238"/>
    </font>
    <font>
      <sz val="13"/>
      <name val="Tahoma"/>
      <family val="2"/>
      <charset val="238"/>
    </font>
    <font>
      <b/>
      <sz val="13"/>
      <color theme="1"/>
      <name val="Tahoma"/>
      <family val="2"/>
      <charset val="238"/>
    </font>
    <font>
      <sz val="14"/>
      <name val="Tahoma"/>
      <family val="2"/>
      <charset val="238"/>
    </font>
    <font>
      <sz val="8.5"/>
      <color theme="1"/>
      <name val="Tahoma"/>
      <family val="2"/>
      <charset val="238"/>
    </font>
    <font>
      <sz val="1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4"/>
      <color theme="1"/>
      <name val="Tahoma"/>
      <family val="2"/>
      <charset val="238"/>
    </font>
    <font>
      <b/>
      <sz val="11"/>
      <name val="Tahoma"/>
      <family val="2"/>
      <charset val="238"/>
    </font>
    <font>
      <sz val="14"/>
      <color rgb="FFFF000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241">
    <xf numFmtId="0" fontId="0" fillId="0" borderId="0" xfId="0"/>
    <xf numFmtId="0" fontId="2" fillId="0" borderId="47" xfId="0" applyNumberFormat="1" applyFont="1" applyBorder="1" applyAlignment="1" applyProtection="1">
      <alignment horizontal="center" vertical="center" wrapText="1"/>
      <protection locked="0"/>
    </xf>
    <xf numFmtId="0" fontId="2" fillId="0" borderId="48" xfId="0" applyNumberFormat="1" applyFont="1" applyBorder="1" applyAlignment="1" applyProtection="1">
      <alignment horizontal="center" vertical="center" wrapText="1"/>
      <protection locked="0"/>
    </xf>
    <xf numFmtId="0" fontId="2" fillId="0" borderId="49" xfId="0" applyNumberFormat="1" applyFont="1" applyBorder="1" applyAlignment="1" applyProtection="1">
      <alignment horizontal="center" vertical="center" wrapText="1"/>
      <protection locked="0"/>
    </xf>
    <xf numFmtId="14" fontId="12" fillId="0" borderId="48" xfId="0" applyNumberFormat="1" applyFont="1" applyBorder="1" applyAlignment="1" applyProtection="1">
      <alignment horizontal="center" vertical="center" wrapText="1"/>
      <protection locked="0"/>
    </xf>
    <xf numFmtId="0" fontId="2" fillId="0" borderId="50" xfId="0" applyNumberFormat="1" applyFont="1" applyBorder="1" applyAlignment="1" applyProtection="1">
      <alignment horizontal="center" vertical="center" wrapText="1"/>
      <protection locked="0"/>
    </xf>
    <xf numFmtId="0" fontId="2" fillId="0" borderId="51" xfId="0" applyNumberFormat="1" applyFont="1" applyBorder="1" applyAlignment="1" applyProtection="1">
      <alignment horizontal="center" vertical="center" wrapText="1"/>
      <protection locked="0"/>
    </xf>
    <xf numFmtId="0" fontId="2" fillId="0" borderId="10" xfId="0" applyNumberFormat="1" applyFont="1" applyBorder="1" applyAlignment="1" applyProtection="1">
      <alignment horizontal="center" vertical="center" wrapText="1"/>
      <protection locked="0"/>
    </xf>
    <xf numFmtId="0" fontId="2" fillId="0" borderId="52" xfId="0" applyNumberFormat="1" applyFont="1" applyBorder="1" applyAlignment="1" applyProtection="1">
      <alignment horizontal="center" vertical="center" wrapText="1"/>
      <protection locked="0"/>
    </xf>
    <xf numFmtId="14" fontId="12" fillId="0" borderId="10" xfId="0" applyNumberFormat="1" applyFont="1" applyBorder="1" applyAlignment="1" applyProtection="1">
      <alignment horizontal="center" vertical="center" wrapText="1"/>
      <protection locked="0"/>
    </xf>
    <xf numFmtId="0" fontId="2" fillId="0" borderId="53" xfId="0" applyNumberFormat="1" applyFont="1" applyBorder="1" applyAlignment="1" applyProtection="1">
      <alignment horizontal="center" vertical="center" wrapText="1"/>
      <protection locked="0"/>
    </xf>
    <xf numFmtId="4" fontId="2" fillId="0" borderId="51" xfId="0" applyNumberFormat="1" applyFont="1" applyBorder="1" applyProtection="1">
      <protection locked="0"/>
    </xf>
    <xf numFmtId="4" fontId="2" fillId="0" borderId="10" xfId="0" applyNumberFormat="1" applyFont="1" applyBorder="1" applyProtection="1">
      <protection locked="0"/>
    </xf>
    <xf numFmtId="0" fontId="2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1" xfId="0" applyFont="1" applyBorder="1" applyProtection="1"/>
    <xf numFmtId="0" fontId="2" fillId="0" borderId="2" xfId="0" applyFont="1" applyBorder="1" applyProtection="1"/>
    <xf numFmtId="0" fontId="2" fillId="0" borderId="6" xfId="0" applyFont="1" applyBorder="1" applyProtection="1"/>
    <xf numFmtId="0" fontId="17" fillId="0" borderId="11" xfId="0" applyFont="1" applyBorder="1" applyProtection="1"/>
    <xf numFmtId="0" fontId="2" fillId="0" borderId="12" xfId="0" applyFont="1" applyBorder="1" applyProtection="1"/>
    <xf numFmtId="0" fontId="2" fillId="0" borderId="12" xfId="0" applyFont="1" applyBorder="1" applyAlignment="1" applyProtection="1"/>
    <xf numFmtId="0" fontId="2" fillId="0" borderId="15" xfId="0" applyFont="1" applyBorder="1" applyAlignment="1" applyProtection="1"/>
    <xf numFmtId="0" fontId="2" fillId="0" borderId="46" xfId="0" applyFont="1" applyFill="1" applyBorder="1" applyAlignment="1" applyProtection="1">
      <alignment horizontal="center" vertical="center"/>
    </xf>
    <xf numFmtId="0" fontId="2" fillId="0" borderId="4" xfId="0" applyFont="1" applyBorder="1" applyProtection="1"/>
    <xf numFmtId="0" fontId="2" fillId="0" borderId="5" xfId="0" applyFont="1" applyBorder="1" applyProtection="1"/>
    <xf numFmtId="0" fontId="2" fillId="0" borderId="3" xfId="0" applyFont="1" applyBorder="1" applyAlignment="1" applyProtection="1"/>
    <xf numFmtId="0" fontId="2" fillId="0" borderId="0" xfId="0" applyFont="1" applyBorder="1" applyProtection="1"/>
    <xf numFmtId="0" fontId="2" fillId="0" borderId="7" xfId="0" applyFont="1" applyBorder="1" applyProtection="1"/>
    <xf numFmtId="0" fontId="2" fillId="0" borderId="3" xfId="0" applyFont="1" applyBorder="1" applyProtection="1"/>
    <xf numFmtId="0" fontId="2" fillId="0" borderId="8" xfId="0" applyFont="1" applyBorder="1" applyProtection="1"/>
    <xf numFmtId="0" fontId="2" fillId="0" borderId="8" xfId="0" applyFont="1" applyBorder="1" applyAlignment="1" applyProtection="1">
      <alignment horizontal="left"/>
    </xf>
    <xf numFmtId="0" fontId="0" fillId="0" borderId="0" xfId="0" applyBorder="1" applyAlignment="1" applyProtection="1">
      <alignment horizontal="left"/>
    </xf>
    <xf numFmtId="0" fontId="2" fillId="0" borderId="9" xfId="0" applyFont="1" applyBorder="1" applyProtection="1"/>
    <xf numFmtId="0" fontId="2" fillId="0" borderId="3" xfId="0" applyFont="1" applyFill="1" applyBorder="1" applyProtection="1"/>
    <xf numFmtId="0" fontId="2" fillId="0" borderId="0" xfId="0" applyFont="1" applyFill="1" applyBorder="1" applyProtection="1"/>
    <xf numFmtId="0" fontId="2" fillId="0" borderId="11" xfId="0" applyFont="1" applyBorder="1" applyProtection="1"/>
    <xf numFmtId="0" fontId="2" fillId="0" borderId="13" xfId="0" applyFont="1" applyBorder="1" applyProtection="1"/>
    <xf numFmtId="0" fontId="2" fillId="0" borderId="14" xfId="0" applyFont="1" applyBorder="1" applyProtection="1"/>
    <xf numFmtId="0" fontId="0" fillId="0" borderId="12" xfId="0" applyBorder="1" applyAlignment="1" applyProtection="1">
      <alignment horizontal="center"/>
    </xf>
    <xf numFmtId="0" fontId="0" fillId="0" borderId="15" xfId="0" applyBorder="1" applyAlignment="1" applyProtection="1">
      <alignment horizontal="center"/>
    </xf>
    <xf numFmtId="0" fontId="21" fillId="3" borderId="67" xfId="0" applyNumberFormat="1" applyFont="1" applyFill="1" applyBorder="1" applyAlignment="1" applyProtection="1">
      <alignment horizontal="left" vertical="center" wrapText="1" indent="1"/>
    </xf>
    <xf numFmtId="4" fontId="2" fillId="0" borderId="31" xfId="0" applyNumberFormat="1" applyFont="1" applyBorder="1" applyProtection="1">
      <protection locked="0"/>
    </xf>
    <xf numFmtId="4" fontId="2" fillId="0" borderId="32" xfId="0" applyNumberFormat="1" applyFont="1" applyBorder="1" applyProtection="1">
      <protection locked="0"/>
    </xf>
    <xf numFmtId="4" fontId="2" fillId="0" borderId="56" xfId="0" applyNumberFormat="1" applyFont="1" applyBorder="1" applyProtection="1">
      <protection locked="0"/>
    </xf>
    <xf numFmtId="4" fontId="2" fillId="0" borderId="54" xfId="0" applyNumberFormat="1" applyFont="1" applyBorder="1" applyProtection="1">
      <protection locked="0"/>
    </xf>
    <xf numFmtId="0" fontId="2" fillId="0" borderId="0" xfId="0" applyFont="1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2" fillId="0" borderId="0" xfId="0" applyFont="1" applyBorder="1" applyAlignment="1" applyProtection="1"/>
    <xf numFmtId="0" fontId="9" fillId="7" borderId="10" xfId="0" applyFont="1" applyFill="1" applyBorder="1" applyAlignment="1" applyProtection="1">
      <alignment horizontal="center"/>
      <protection locked="0"/>
    </xf>
    <xf numFmtId="49" fontId="6" fillId="7" borderId="10" xfId="0" applyNumberFormat="1" applyFont="1" applyFill="1" applyBorder="1" applyAlignment="1" applyProtection="1">
      <alignment horizontal="center"/>
      <protection locked="0"/>
    </xf>
    <xf numFmtId="4" fontId="2" fillId="9" borderId="43" xfId="0" applyNumberFormat="1" applyFont="1" applyFill="1" applyBorder="1" applyAlignment="1" applyProtection="1">
      <alignment horizontal="center"/>
      <protection locked="0"/>
    </xf>
    <xf numFmtId="4" fontId="2" fillId="9" borderId="46" xfId="0" applyNumberFormat="1" applyFont="1" applyFill="1" applyBorder="1" applyAlignment="1" applyProtection="1">
      <alignment horizontal="center"/>
      <protection locked="0"/>
    </xf>
    <xf numFmtId="4" fontId="2" fillId="9" borderId="44" xfId="0" applyNumberFormat="1" applyFont="1" applyFill="1" applyBorder="1" applyAlignment="1" applyProtection="1">
      <alignment horizontal="center"/>
      <protection locked="0"/>
    </xf>
    <xf numFmtId="4" fontId="2" fillId="9" borderId="45" xfId="0" applyNumberFormat="1" applyFont="1" applyFill="1" applyBorder="1" applyAlignment="1" applyProtection="1">
      <alignment horizontal="center"/>
      <protection locked="0"/>
    </xf>
    <xf numFmtId="4" fontId="2" fillId="9" borderId="31" xfId="0" applyNumberFormat="1" applyFont="1" applyFill="1" applyBorder="1" applyProtection="1"/>
    <xf numFmtId="4" fontId="2" fillId="9" borderId="32" xfId="0" applyNumberFormat="1" applyFont="1" applyFill="1" applyBorder="1" applyProtection="1"/>
    <xf numFmtId="4" fontId="2" fillId="9" borderId="33" xfId="0" applyNumberFormat="1" applyFont="1" applyFill="1" applyBorder="1" applyProtection="1"/>
    <xf numFmtId="4" fontId="2" fillId="9" borderId="56" xfId="0" applyNumberFormat="1" applyFont="1" applyFill="1" applyBorder="1" applyProtection="1"/>
    <xf numFmtId="4" fontId="2" fillId="9" borderId="60" xfId="0" applyNumberFormat="1" applyFont="1" applyFill="1" applyBorder="1" applyProtection="1"/>
    <xf numFmtId="4" fontId="2" fillId="9" borderId="61" xfId="0" applyNumberFormat="1" applyFont="1" applyFill="1" applyBorder="1" applyProtection="1"/>
    <xf numFmtId="4" fontId="2" fillId="9" borderId="62" xfId="0" applyNumberFormat="1" applyFont="1" applyFill="1" applyBorder="1" applyProtection="1"/>
    <xf numFmtId="4" fontId="2" fillId="9" borderId="63" xfId="0" applyNumberFormat="1" applyFont="1" applyFill="1" applyBorder="1" applyProtection="1"/>
    <xf numFmtId="0" fontId="18" fillId="4" borderId="46" xfId="0" applyFont="1" applyFill="1" applyBorder="1" applyAlignment="1" applyProtection="1">
      <alignment horizontal="center" vertical="center"/>
    </xf>
    <xf numFmtId="0" fontId="2" fillId="0" borderId="36" xfId="0" applyNumberFormat="1" applyFont="1" applyBorder="1" applyAlignment="1" applyProtection="1">
      <alignment horizontal="center" vertical="center" wrapText="1"/>
      <protection locked="0"/>
    </xf>
    <xf numFmtId="0" fontId="2" fillId="0" borderId="37" xfId="0" applyNumberFormat="1" applyFont="1" applyBorder="1" applyAlignment="1" applyProtection="1">
      <alignment horizontal="center" vertical="center" wrapText="1"/>
      <protection locked="0"/>
    </xf>
    <xf numFmtId="0" fontId="2" fillId="0" borderId="38" xfId="0" applyNumberFormat="1" applyFont="1" applyBorder="1" applyAlignment="1" applyProtection="1">
      <alignment horizontal="center" vertical="center" wrapText="1"/>
      <protection locked="0"/>
    </xf>
    <xf numFmtId="14" fontId="12" fillId="0" borderId="37" xfId="0" applyNumberFormat="1" applyFont="1" applyBorder="1" applyAlignment="1" applyProtection="1">
      <alignment horizontal="center" vertical="center" wrapText="1"/>
      <protection locked="0"/>
    </xf>
    <xf numFmtId="0" fontId="2" fillId="0" borderId="68" xfId="0" applyNumberFormat="1" applyFont="1" applyBorder="1" applyAlignment="1" applyProtection="1">
      <alignment horizontal="center" vertical="center" wrapText="1"/>
      <protection locked="0"/>
    </xf>
    <xf numFmtId="4" fontId="2" fillId="0" borderId="36" xfId="0" applyNumberFormat="1" applyFont="1" applyBorder="1" applyProtection="1">
      <protection locked="0"/>
    </xf>
    <xf numFmtId="4" fontId="2" fillId="0" borderId="37" xfId="0" applyNumberFormat="1" applyFont="1" applyBorder="1" applyProtection="1">
      <protection locked="0"/>
    </xf>
    <xf numFmtId="4" fontId="2" fillId="0" borderId="42" xfId="0" applyNumberFormat="1" applyFont="1" applyBorder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0" xfId="0" applyAlignme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8" fillId="0" borderId="0" xfId="0" applyFont="1" applyProtection="1">
      <protection locked="0"/>
    </xf>
    <xf numFmtId="0" fontId="8" fillId="0" borderId="0" xfId="0" applyFont="1" applyFill="1" applyProtection="1">
      <protection locked="0"/>
    </xf>
    <xf numFmtId="0" fontId="8" fillId="0" borderId="0" xfId="0" applyFont="1" applyFill="1" applyAlignment="1" applyProtection="1">
      <alignment wrapText="1"/>
      <protection locked="0"/>
    </xf>
    <xf numFmtId="0" fontId="2" fillId="0" borderId="0" xfId="0" applyFont="1" applyBorder="1" applyProtection="1">
      <protection locked="0"/>
    </xf>
    <xf numFmtId="0" fontId="14" fillId="0" borderId="0" xfId="0" applyFont="1" applyAlignment="1" applyProtection="1">
      <alignment wrapText="1"/>
      <protection locked="0"/>
    </xf>
    <xf numFmtId="0" fontId="15" fillId="0" borderId="0" xfId="0" applyFont="1" applyAlignme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14" fillId="0" borderId="0" xfId="0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12" xfId="0" applyFont="1" applyBorder="1" applyProtection="1">
      <protection locked="0"/>
    </xf>
    <xf numFmtId="14" fontId="0" fillId="4" borderId="46" xfId="0" applyNumberFormat="1" applyFill="1" applyBorder="1" applyAlignment="1" applyProtection="1">
      <alignment horizontal="center" vertical="center"/>
      <protection locked="0"/>
    </xf>
    <xf numFmtId="0" fontId="2" fillId="0" borderId="5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/>
      <protection locked="0"/>
    </xf>
    <xf numFmtId="0" fontId="0" fillId="0" borderId="0" xfId="0" applyBorder="1" applyAlignment="1" applyProtection="1">
      <alignment horizontal="left"/>
      <protection locked="0"/>
    </xf>
    <xf numFmtId="0" fontId="2" fillId="0" borderId="9" xfId="0" applyFont="1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8" fillId="0" borderId="1" xfId="0" applyFont="1" applyBorder="1" applyProtection="1"/>
    <xf numFmtId="0" fontId="8" fillId="0" borderId="2" xfId="0" applyFont="1" applyBorder="1" applyProtection="1"/>
    <xf numFmtId="0" fontId="8" fillId="2" borderId="4" xfId="0" applyFont="1" applyFill="1" applyBorder="1" applyAlignment="1" applyProtection="1">
      <alignment wrapText="1"/>
    </xf>
    <xf numFmtId="0" fontId="8" fillId="0" borderId="3" xfId="0" applyFont="1" applyBorder="1" applyProtection="1"/>
    <xf numFmtId="0" fontId="8" fillId="0" borderId="0" xfId="0" applyFont="1" applyBorder="1" applyProtection="1"/>
    <xf numFmtId="0" fontId="8" fillId="2" borderId="7" xfId="0" applyFont="1" applyFill="1" applyBorder="1" applyAlignment="1" applyProtection="1">
      <alignment wrapText="1"/>
    </xf>
    <xf numFmtId="0" fontId="8" fillId="0" borderId="11" xfId="0" applyFont="1" applyBorder="1" applyProtection="1"/>
    <xf numFmtId="0" fontId="8" fillId="0" borderId="12" xfId="0" applyFont="1" applyBorder="1" applyProtection="1"/>
    <xf numFmtId="0" fontId="8" fillId="2" borderId="13" xfId="0" applyFont="1" applyFill="1" applyBorder="1" applyAlignment="1" applyProtection="1">
      <alignment wrapText="1"/>
    </xf>
    <xf numFmtId="0" fontId="6" fillId="0" borderId="0" xfId="0" applyFont="1" applyAlignment="1" applyProtection="1">
      <alignment vertical="center"/>
    </xf>
    <xf numFmtId="0" fontId="4" fillId="0" borderId="0" xfId="0" applyFont="1" applyFill="1" applyAlignment="1" applyProtection="1">
      <alignment horizontal="right"/>
    </xf>
    <xf numFmtId="0" fontId="9" fillId="0" borderId="0" xfId="0" applyFont="1" applyFill="1" applyAlignment="1" applyProtection="1">
      <alignment horizontal="right"/>
    </xf>
    <xf numFmtId="0" fontId="8" fillId="0" borderId="21" xfId="0" applyFont="1" applyFill="1" applyBorder="1" applyAlignment="1" applyProtection="1">
      <alignment horizontal="center" vertical="center" wrapText="1"/>
    </xf>
    <xf numFmtId="0" fontId="2" fillId="0" borderId="37" xfId="0" applyFont="1" applyBorder="1" applyAlignment="1" applyProtection="1">
      <alignment horizontal="center" vertical="center"/>
    </xf>
    <xf numFmtId="0" fontId="2" fillId="0" borderId="37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41" xfId="0" applyFont="1" applyBorder="1" applyAlignment="1" applyProtection="1">
      <alignment horizontal="center" vertical="center" wrapText="1"/>
    </xf>
    <xf numFmtId="0" fontId="2" fillId="0" borderId="42" xfId="0" applyFont="1" applyBorder="1" applyAlignment="1" applyProtection="1">
      <alignment horizontal="center" vertical="center" wrapText="1"/>
    </xf>
    <xf numFmtId="4" fontId="2" fillId="9" borderId="43" xfId="0" applyNumberFormat="1" applyFont="1" applyFill="1" applyBorder="1" applyAlignment="1" applyProtection="1">
      <alignment horizontal="center"/>
    </xf>
    <xf numFmtId="4" fontId="2" fillId="9" borderId="46" xfId="0" applyNumberFormat="1" applyFont="1" applyFill="1" applyBorder="1" applyAlignment="1" applyProtection="1">
      <alignment horizontal="center"/>
    </xf>
    <xf numFmtId="4" fontId="2" fillId="9" borderId="44" xfId="0" applyNumberFormat="1" applyFont="1" applyFill="1" applyBorder="1" applyAlignment="1" applyProtection="1">
      <alignment horizontal="center"/>
    </xf>
    <xf numFmtId="4" fontId="2" fillId="9" borderId="45" xfId="0" applyNumberFormat="1" applyFont="1" applyFill="1" applyBorder="1" applyAlignment="1" applyProtection="1">
      <alignment horizontal="center"/>
    </xf>
    <xf numFmtId="4" fontId="2" fillId="0" borderId="55" xfId="0" applyNumberFormat="1" applyFont="1" applyFill="1" applyBorder="1" applyProtection="1"/>
    <xf numFmtId="4" fontId="2" fillId="0" borderId="10" xfId="0" applyNumberFormat="1" applyFont="1" applyFill="1" applyBorder="1" applyProtection="1"/>
    <xf numFmtId="4" fontId="13" fillId="0" borderId="54" xfId="0" applyNumberFormat="1" applyFont="1" applyFill="1" applyBorder="1" applyProtection="1"/>
    <xf numFmtId="4" fontId="2" fillId="0" borderId="69" xfId="0" applyNumberFormat="1" applyFont="1" applyFill="1" applyBorder="1" applyProtection="1"/>
    <xf numFmtId="0" fontId="4" fillId="0" borderId="0" xfId="0" applyFont="1" applyAlignment="1" applyProtection="1">
      <alignment vertical="center"/>
    </xf>
    <xf numFmtId="0" fontId="0" fillId="0" borderId="0" xfId="0" applyAlignment="1" applyProtection="1"/>
    <xf numFmtId="0" fontId="4" fillId="0" borderId="0" xfId="0" applyFont="1" applyProtection="1"/>
    <xf numFmtId="0" fontId="15" fillId="0" borderId="0" xfId="0" applyFont="1" applyAlignment="1" applyProtection="1"/>
    <xf numFmtId="0" fontId="0" fillId="0" borderId="0" xfId="0" applyProtection="1">
      <protection locked="0"/>
    </xf>
    <xf numFmtId="2" fontId="23" fillId="7" borderId="67" xfId="0" applyNumberFormat="1" applyFont="1" applyFill="1" applyBorder="1" applyProtection="1">
      <protection locked="0"/>
    </xf>
    <xf numFmtId="0" fontId="0" fillId="0" borderId="0" xfId="0" applyAlignment="1" applyProtection="1">
      <alignment vertical="top" wrapText="1"/>
      <protection locked="0"/>
    </xf>
    <xf numFmtId="49" fontId="11" fillId="8" borderId="28" xfId="0" applyNumberFormat="1" applyFont="1" applyFill="1" applyBorder="1" applyAlignment="1" applyProtection="1">
      <alignment horizontal="center"/>
    </xf>
    <xf numFmtId="0" fontId="20" fillId="3" borderId="43" xfId="0" applyNumberFormat="1" applyFont="1" applyFill="1" applyBorder="1" applyAlignment="1" applyProtection="1">
      <alignment horizontal="center"/>
    </xf>
    <xf numFmtId="0" fontId="20" fillId="3" borderId="45" xfId="0" applyNumberFormat="1" applyFont="1" applyFill="1" applyBorder="1" applyAlignment="1" applyProtection="1">
      <alignment horizontal="center"/>
    </xf>
    <xf numFmtId="0" fontId="1" fillId="3" borderId="10" xfId="0" applyFont="1" applyFill="1" applyBorder="1" applyAlignment="1" applyProtection="1">
      <alignment horizontal="left"/>
    </xf>
    <xf numFmtId="0" fontId="0" fillId="0" borderId="10" xfId="0" applyBorder="1" applyAlignment="1" applyProtection="1">
      <alignment horizontal="left" vertical="top" wrapText="1"/>
    </xf>
    <xf numFmtId="49" fontId="8" fillId="7" borderId="14" xfId="0" applyNumberFormat="1" applyFont="1" applyFill="1" applyBorder="1" applyAlignment="1" applyProtection="1">
      <alignment horizontal="left" wrapText="1"/>
      <protection locked="0"/>
    </xf>
    <xf numFmtId="49" fontId="8" fillId="7" borderId="12" xfId="0" applyNumberFormat="1" applyFont="1" applyFill="1" applyBorder="1" applyAlignment="1" applyProtection="1">
      <alignment horizontal="left" wrapText="1"/>
      <protection locked="0"/>
    </xf>
    <xf numFmtId="49" fontId="0" fillId="7" borderId="15" xfId="0" applyNumberFormat="1" applyFill="1" applyBorder="1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center"/>
      <protection locked="0"/>
    </xf>
    <xf numFmtId="0" fontId="4" fillId="6" borderId="1" xfId="0" applyFont="1" applyFill="1" applyBorder="1" applyAlignment="1" applyProtection="1">
      <alignment horizontal="center" vertical="center"/>
    </xf>
    <xf numFmtId="0" fontId="0" fillId="6" borderId="2" xfId="0" applyFill="1" applyBorder="1" applyAlignment="1" applyProtection="1">
      <alignment horizontal="center" vertical="center"/>
    </xf>
    <xf numFmtId="0" fontId="8" fillId="7" borderId="5" xfId="0" applyFont="1" applyFill="1" applyBorder="1" applyAlignment="1" applyProtection="1">
      <alignment horizontal="left" wrapText="1"/>
      <protection locked="0"/>
    </xf>
    <xf numFmtId="0" fontId="8" fillId="7" borderId="2" xfId="0" applyFont="1" applyFill="1" applyBorder="1" applyAlignment="1" applyProtection="1">
      <alignment horizontal="left" wrapText="1"/>
      <protection locked="0"/>
    </xf>
    <xf numFmtId="0" fontId="0" fillId="7" borderId="6" xfId="0" applyFill="1" applyBorder="1" applyAlignment="1" applyProtection="1">
      <alignment horizontal="left" wrapText="1"/>
      <protection locked="0"/>
    </xf>
    <xf numFmtId="0" fontId="8" fillId="7" borderId="8" xfId="0" applyFont="1" applyFill="1" applyBorder="1" applyAlignment="1" applyProtection="1">
      <alignment horizontal="left" wrapText="1"/>
      <protection locked="0"/>
    </xf>
    <xf numFmtId="0" fontId="8" fillId="7" borderId="0" xfId="0" applyFont="1" applyFill="1" applyBorder="1" applyAlignment="1" applyProtection="1">
      <alignment horizontal="left" wrapText="1"/>
      <protection locked="0"/>
    </xf>
    <xf numFmtId="0" fontId="0" fillId="7" borderId="9" xfId="0" applyFill="1" applyBorder="1" applyAlignment="1" applyProtection="1">
      <alignment horizontal="left" wrapText="1"/>
      <protection locked="0"/>
    </xf>
    <xf numFmtId="0" fontId="10" fillId="8" borderId="16" xfId="0" applyFont="1" applyFill="1" applyBorder="1" applyAlignment="1" applyProtection="1">
      <alignment horizontal="center" vertical="center" wrapText="1"/>
    </xf>
    <xf numFmtId="0" fontId="1" fillId="8" borderId="17" xfId="0" applyFont="1" applyFill="1" applyBorder="1" applyAlignment="1" applyProtection="1">
      <alignment horizontal="center" vertical="center" wrapText="1"/>
    </xf>
    <xf numFmtId="0" fontId="1" fillId="8" borderId="18" xfId="0" applyFont="1" applyFill="1" applyBorder="1" applyAlignment="1" applyProtection="1">
      <alignment horizontal="center" vertical="center" wrapText="1"/>
    </xf>
    <xf numFmtId="0" fontId="1" fillId="8" borderId="24" xfId="0" applyFont="1" applyFill="1" applyBorder="1" applyAlignment="1" applyProtection="1">
      <alignment horizontal="center" vertical="center" wrapText="1"/>
    </xf>
    <xf numFmtId="0" fontId="1" fillId="8" borderId="25" xfId="0" applyFont="1" applyFill="1" applyBorder="1" applyAlignment="1" applyProtection="1">
      <alignment horizontal="center" vertical="center" wrapText="1"/>
    </xf>
    <xf numFmtId="0" fontId="1" fillId="8" borderId="26" xfId="0" applyFont="1" applyFill="1" applyBorder="1" applyAlignment="1" applyProtection="1">
      <alignment horizontal="center" vertical="center" wrapText="1"/>
    </xf>
    <xf numFmtId="0" fontId="8" fillId="0" borderId="19" xfId="0" applyFont="1" applyFill="1" applyBorder="1" applyAlignment="1" applyProtection="1">
      <alignment horizontal="center" vertical="center"/>
    </xf>
    <xf numFmtId="0" fontId="0" fillId="0" borderId="20" xfId="0" applyFill="1" applyBorder="1" applyAlignment="1" applyProtection="1">
      <alignment horizontal="center" vertical="center"/>
    </xf>
    <xf numFmtId="0" fontId="0" fillId="0" borderId="21" xfId="0" applyFill="1" applyBorder="1" applyAlignment="1" applyProtection="1">
      <alignment horizontal="center" vertical="center"/>
    </xf>
    <xf numFmtId="0" fontId="8" fillId="0" borderId="22" xfId="0" applyFont="1" applyFill="1" applyBorder="1" applyAlignment="1" applyProtection="1">
      <alignment horizontal="center" vertical="center" wrapText="1"/>
    </xf>
    <xf numFmtId="0" fontId="8" fillId="0" borderId="23" xfId="0" applyFont="1" applyFill="1" applyBorder="1" applyAlignment="1" applyProtection="1">
      <alignment horizontal="center" vertical="center" wrapText="1"/>
    </xf>
    <xf numFmtId="0" fontId="11" fillId="8" borderId="27" xfId="0" applyFont="1" applyFill="1" applyBorder="1" applyAlignment="1" applyProtection="1">
      <alignment horizontal="center" vertical="center" wrapText="1"/>
      <protection locked="0"/>
    </xf>
    <xf numFmtId="0" fontId="11" fillId="8" borderId="29" xfId="0" applyFont="1" applyFill="1" applyBorder="1" applyAlignment="1" applyProtection="1">
      <alignment horizontal="center"/>
    </xf>
    <xf numFmtId="0" fontId="11" fillId="8" borderId="30" xfId="0" applyFont="1" applyFill="1" applyBorder="1" applyAlignment="1" applyProtection="1">
      <alignment horizontal="center"/>
    </xf>
    <xf numFmtId="164" fontId="11" fillId="7" borderId="29" xfId="0" applyNumberFormat="1" applyFont="1" applyFill="1" applyBorder="1" applyAlignment="1" applyProtection="1">
      <alignment horizontal="center"/>
      <protection locked="0"/>
    </xf>
    <xf numFmtId="164" fontId="11" fillId="7" borderId="30" xfId="0" applyNumberFormat="1" applyFont="1" applyFill="1" applyBorder="1" applyAlignment="1" applyProtection="1">
      <alignment horizontal="center"/>
      <protection locked="0"/>
    </xf>
    <xf numFmtId="0" fontId="2" fillId="9" borderId="57" xfId="0" applyFont="1" applyFill="1" applyBorder="1" applyAlignment="1" applyProtection="1">
      <alignment horizontal="center"/>
    </xf>
    <xf numFmtId="0" fontId="2" fillId="9" borderId="58" xfId="0" applyFont="1" applyFill="1" applyBorder="1" applyAlignment="1" applyProtection="1">
      <alignment horizontal="center"/>
    </xf>
    <xf numFmtId="0" fontId="2" fillId="9" borderId="59" xfId="0" applyFont="1" applyFill="1" applyBorder="1" applyAlignment="1" applyProtection="1">
      <alignment horizontal="center"/>
    </xf>
    <xf numFmtId="0" fontId="2" fillId="0" borderId="31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32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8" xfId="0" applyFont="1" applyBorder="1" applyAlignment="1" applyProtection="1">
      <alignment horizontal="center" vertical="center" wrapText="1"/>
    </xf>
    <xf numFmtId="0" fontId="2" fillId="0" borderId="32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40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9" borderId="43" xfId="0" applyFont="1" applyFill="1" applyBorder="1" applyAlignment="1" applyProtection="1">
      <alignment horizontal="center"/>
    </xf>
    <xf numFmtId="0" fontId="0" fillId="9" borderId="44" xfId="0" applyFill="1" applyBorder="1" applyAlignment="1" applyProtection="1">
      <alignment horizontal="center"/>
    </xf>
    <xf numFmtId="0" fontId="0" fillId="9" borderId="45" xfId="0" applyFill="1" applyBorder="1" applyAlignment="1" applyProtection="1">
      <alignment horizontal="center"/>
    </xf>
    <xf numFmtId="0" fontId="2" fillId="9" borderId="70" xfId="0" applyFont="1" applyFill="1" applyBorder="1" applyAlignment="1" applyProtection="1">
      <alignment horizontal="center"/>
    </xf>
    <xf numFmtId="0" fontId="2" fillId="9" borderId="71" xfId="0" applyFont="1" applyFill="1" applyBorder="1" applyAlignment="1" applyProtection="1">
      <alignment horizontal="center"/>
    </xf>
    <xf numFmtId="0" fontId="2" fillId="9" borderId="72" xfId="0" applyFont="1" applyFill="1" applyBorder="1" applyAlignment="1" applyProtection="1">
      <alignment horizontal="center"/>
    </xf>
    <xf numFmtId="0" fontId="2" fillId="0" borderId="34" xfId="0" applyFont="1" applyBorder="1" applyAlignment="1" applyProtection="1">
      <alignment horizontal="center" vertical="center" wrapText="1"/>
    </xf>
    <xf numFmtId="0" fontId="2" fillId="0" borderId="39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wrapText="1"/>
    </xf>
    <xf numFmtId="14" fontId="16" fillId="0" borderId="43" xfId="0" applyNumberFormat="1" applyFont="1" applyBorder="1" applyAlignment="1" applyProtection="1">
      <alignment horizontal="center" vertical="center"/>
      <protection locked="0"/>
    </xf>
    <xf numFmtId="0" fontId="7" fillId="0" borderId="4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9" fontId="11" fillId="7" borderId="29" xfId="1" applyFont="1" applyFill="1" applyBorder="1" applyAlignment="1" applyProtection="1">
      <alignment horizontal="center"/>
    </xf>
    <xf numFmtId="9" fontId="11" fillId="7" borderId="30" xfId="1" applyFont="1" applyFill="1" applyBorder="1" applyAlignment="1" applyProtection="1">
      <alignment horizontal="center"/>
    </xf>
    <xf numFmtId="0" fontId="2" fillId="0" borderId="3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9" xfId="0" applyFont="1" applyBorder="1" applyAlignment="1" applyProtection="1">
      <alignment horizontal="center"/>
      <protection locked="0"/>
    </xf>
    <xf numFmtId="0" fontId="16" fillId="0" borderId="2" xfId="0" applyFont="1" applyBorder="1" applyAlignment="1" applyProtection="1">
      <alignment horizontal="center" vertical="center"/>
    </xf>
    <xf numFmtId="0" fontId="16" fillId="0" borderId="12" xfId="0" applyFont="1" applyBorder="1" applyAlignment="1" applyProtection="1">
      <alignment horizontal="center" vertical="center"/>
    </xf>
    <xf numFmtId="0" fontId="17" fillId="4" borderId="64" xfId="0" applyFont="1" applyFill="1" applyBorder="1" applyAlignment="1" applyProtection="1">
      <alignment horizontal="center" vertical="center"/>
    </xf>
    <xf numFmtId="0" fontId="0" fillId="4" borderId="46" xfId="0" applyFill="1" applyBorder="1" applyAlignment="1" applyProtection="1">
      <alignment horizontal="center" vertical="center"/>
    </xf>
    <xf numFmtId="0" fontId="2" fillId="0" borderId="65" xfId="0" applyFont="1" applyFill="1" applyBorder="1" applyAlignment="1" applyProtection="1">
      <alignment horizontal="center" vertical="center"/>
    </xf>
    <xf numFmtId="0" fontId="0" fillId="0" borderId="66" xfId="0" applyFill="1" applyBorder="1" applyAlignment="1" applyProtection="1"/>
    <xf numFmtId="165" fontId="16" fillId="4" borderId="65" xfId="0" applyNumberFormat="1" applyFont="1" applyFill="1" applyBorder="1" applyAlignment="1" applyProtection="1"/>
    <xf numFmtId="0" fontId="7" fillId="4" borderId="45" xfId="0" applyFont="1" applyFill="1" applyBorder="1" applyAlignment="1" applyProtection="1"/>
    <xf numFmtId="0" fontId="2" fillId="0" borderId="8" xfId="0" applyFon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49" fontId="8" fillId="7" borderId="14" xfId="0" applyNumberFormat="1" applyFont="1" applyFill="1" applyBorder="1" applyAlignment="1" applyProtection="1">
      <alignment wrapText="1"/>
      <protection locked="0"/>
    </xf>
    <xf numFmtId="49" fontId="8" fillId="7" borderId="12" xfId="0" applyNumberFormat="1" applyFont="1" applyFill="1" applyBorder="1" applyAlignment="1" applyProtection="1">
      <alignment wrapText="1"/>
      <protection locked="0"/>
    </xf>
    <xf numFmtId="49" fontId="0" fillId="7" borderId="15" xfId="0" applyNumberFormat="1" applyFill="1" applyBorder="1" applyAlignment="1" applyProtection="1">
      <alignment wrapText="1"/>
      <protection locked="0"/>
    </xf>
    <xf numFmtId="0" fontId="5" fillId="0" borderId="0" xfId="0" applyFont="1" applyAlignment="1" applyProtection="1">
      <alignment horizontal="center"/>
    </xf>
    <xf numFmtId="0" fontId="4" fillId="5" borderId="1" xfId="0" applyFont="1" applyFill="1" applyBorder="1" applyAlignment="1" applyProtection="1">
      <alignment horizontal="center" vertical="center"/>
    </xf>
    <xf numFmtId="0" fontId="0" fillId="5" borderId="2" xfId="0" applyFill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/>
    </xf>
    <xf numFmtId="0" fontId="2" fillId="0" borderId="8" xfId="0" applyFont="1" applyBorder="1" applyAlignment="1" applyProtection="1"/>
    <xf numFmtId="0" fontId="0" fillId="0" borderId="0" xfId="0" applyBorder="1" applyAlignment="1" applyProtection="1"/>
    <xf numFmtId="0" fontId="2" fillId="0" borderId="0" xfId="0" applyFont="1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/>
    </xf>
  </cellXfs>
  <cellStyles count="2">
    <cellStyle name="Normální" xfId="0" builtinId="0"/>
    <cellStyle name="Procenta" xfId="1" builtinId="5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4"/>
  <sheetViews>
    <sheetView workbookViewId="0">
      <selection activeCell="E23" sqref="E23"/>
    </sheetView>
  </sheetViews>
  <sheetFormatPr defaultRowHeight="15" x14ac:dyDescent="0.25"/>
  <cols>
    <col min="1" max="1" width="9.140625" style="139"/>
    <col min="2" max="2" width="71.85546875" style="139" bestFit="1" customWidth="1"/>
    <col min="3" max="3" width="16.140625" style="139" customWidth="1"/>
    <col min="4" max="16384" width="9.140625" style="139"/>
  </cols>
  <sheetData>
    <row r="1" spans="2:3" ht="15.75" thickBot="1" x14ac:dyDescent="0.3"/>
    <row r="2" spans="2:3" ht="21.75" thickBot="1" x14ac:dyDescent="0.4">
      <c r="B2" s="143" t="s">
        <v>73</v>
      </c>
      <c r="C2" s="144"/>
    </row>
    <row r="3" spans="2:3" ht="32.25" thickBot="1" x14ac:dyDescent="0.3">
      <c r="B3" s="40" t="s">
        <v>74</v>
      </c>
      <c r="C3" s="140"/>
    </row>
    <row r="4" spans="2:3" ht="32.25" thickBot="1" x14ac:dyDescent="0.3">
      <c r="B4" s="40" t="s">
        <v>75</v>
      </c>
      <c r="C4" s="140"/>
    </row>
    <row r="6" spans="2:3" x14ac:dyDescent="0.25">
      <c r="B6" s="145" t="s">
        <v>82</v>
      </c>
      <c r="C6" s="145"/>
    </row>
    <row r="7" spans="2:3" ht="15" customHeight="1" x14ac:dyDescent="0.25">
      <c r="B7" s="146" t="s">
        <v>84</v>
      </c>
      <c r="C7" s="146"/>
    </row>
    <row r="8" spans="2:3" x14ac:dyDescent="0.25">
      <c r="B8" s="146"/>
      <c r="C8" s="146"/>
    </row>
    <row r="9" spans="2:3" x14ac:dyDescent="0.25">
      <c r="B9" s="146"/>
      <c r="C9" s="146"/>
    </row>
    <row r="10" spans="2:3" x14ac:dyDescent="0.25">
      <c r="B10" s="141"/>
    </row>
    <row r="11" spans="2:3" x14ac:dyDescent="0.25">
      <c r="B11" s="141"/>
    </row>
    <row r="12" spans="2:3" x14ac:dyDescent="0.25">
      <c r="B12" s="141"/>
    </row>
    <row r="13" spans="2:3" x14ac:dyDescent="0.25">
      <c r="B13" s="141"/>
    </row>
    <row r="14" spans="2:3" x14ac:dyDescent="0.25">
      <c r="B14" s="141"/>
    </row>
  </sheetData>
  <sheetProtection algorithmName="SHA-512" hashValue="Qg3G0dA4e+8gs7MdH8he+zT8iM5WcQxWB1mJd1cnAi2eXJglfUIBUbDoJJr0GXTMtb9FLCAnLTcyqs0TAATdRQ==" saltValue="Wpg2wjHh0EePR4sgvpXPgA==" spinCount="100000" sheet="1" objects="1" scenarios="1"/>
  <mergeCells count="3">
    <mergeCell ref="B2:C2"/>
    <mergeCell ref="B6:C6"/>
    <mergeCell ref="B7:C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56"/>
  <sheetViews>
    <sheetView zoomScaleNormal="100" workbookViewId="0">
      <selection activeCell="G24" sqref="G24"/>
    </sheetView>
  </sheetViews>
  <sheetFormatPr defaultColWidth="9.140625" defaultRowHeight="14.25" x14ac:dyDescent="0.2"/>
  <cols>
    <col min="1" max="1" width="1.140625" style="74" customWidth="1"/>
    <col min="2" max="2" width="6.5703125" style="74" customWidth="1"/>
    <col min="3" max="3" width="13.42578125" style="74" customWidth="1"/>
    <col min="4" max="4" width="10.42578125" style="74" customWidth="1"/>
    <col min="5" max="5" width="13.5703125" style="74" customWidth="1"/>
    <col min="6" max="6" width="21.140625" style="74" customWidth="1"/>
    <col min="7" max="7" width="12.5703125" style="74" customWidth="1"/>
    <col min="8" max="8" width="9.5703125" style="74" customWidth="1"/>
    <col min="9" max="9" width="34.85546875" style="74" customWidth="1"/>
    <col min="10" max="11" width="15.7109375" style="74" customWidth="1"/>
    <col min="12" max="12" width="14.7109375" style="74" customWidth="1"/>
    <col min="13" max="13" width="15.7109375" style="74" customWidth="1"/>
    <col min="14" max="14" width="14.7109375" style="74" customWidth="1"/>
    <col min="15" max="15" width="15.7109375" style="74" customWidth="1"/>
    <col min="16" max="16384" width="9.140625" style="74"/>
  </cols>
  <sheetData>
    <row r="2" spans="2:15" ht="15" x14ac:dyDescent="0.25">
      <c r="E2" s="75"/>
    </row>
    <row r="4" spans="2:15" ht="19.5" x14ac:dyDescent="0.25">
      <c r="B4" s="76"/>
      <c r="C4" s="77"/>
      <c r="D4" s="150" t="s">
        <v>59</v>
      </c>
      <c r="E4" s="150"/>
      <c r="F4" s="150"/>
      <c r="G4" s="150"/>
      <c r="H4" s="150"/>
      <c r="I4" s="150"/>
      <c r="J4" s="77"/>
      <c r="L4" s="78"/>
      <c r="M4" s="79"/>
      <c r="N4" s="79"/>
      <c r="O4" s="79"/>
    </row>
    <row r="5" spans="2:15" ht="14.25" customHeight="1" thickBot="1" x14ac:dyDescent="0.3">
      <c r="B5" s="80"/>
      <c r="L5" s="79"/>
      <c r="M5" s="79"/>
      <c r="N5" s="79"/>
      <c r="O5" s="79"/>
    </row>
    <row r="6" spans="2:15" ht="22.5" customHeight="1" thickBot="1" x14ac:dyDescent="0.25">
      <c r="B6" s="151" t="s">
        <v>60</v>
      </c>
      <c r="C6" s="152"/>
      <c r="D6" s="152"/>
      <c r="E6" s="152"/>
      <c r="F6" s="152"/>
      <c r="G6" s="152"/>
      <c r="H6" s="152"/>
      <c r="I6" s="152"/>
      <c r="J6" s="152"/>
      <c r="K6" s="81"/>
      <c r="L6" s="118" t="s">
        <v>56</v>
      </c>
      <c r="M6" s="79"/>
      <c r="N6" s="79"/>
      <c r="O6" s="79"/>
    </row>
    <row r="7" spans="2:15" ht="21.95" customHeight="1" x14ac:dyDescent="0.25">
      <c r="B7" s="109" t="s">
        <v>61</v>
      </c>
      <c r="C7" s="110"/>
      <c r="D7" s="111"/>
      <c r="E7" s="153"/>
      <c r="F7" s="154"/>
      <c r="G7" s="154"/>
      <c r="H7" s="154"/>
      <c r="I7" s="154"/>
      <c r="J7" s="155"/>
      <c r="L7" s="79"/>
      <c r="M7" s="79"/>
      <c r="N7" s="79"/>
      <c r="O7" s="79"/>
    </row>
    <row r="8" spans="2:15" s="82" customFormat="1" ht="21.95" customHeight="1" x14ac:dyDescent="0.25">
      <c r="B8" s="112" t="s">
        <v>2</v>
      </c>
      <c r="C8" s="113"/>
      <c r="D8" s="114"/>
      <c r="E8" s="156"/>
      <c r="F8" s="157"/>
      <c r="G8" s="157"/>
      <c r="H8" s="157"/>
      <c r="I8" s="157"/>
      <c r="J8" s="158"/>
      <c r="L8" s="119" t="s">
        <v>3</v>
      </c>
      <c r="M8" s="52"/>
    </row>
    <row r="9" spans="2:15" s="82" customFormat="1" ht="21.95" customHeight="1" x14ac:dyDescent="0.25">
      <c r="B9" s="112" t="s">
        <v>58</v>
      </c>
      <c r="C9" s="113"/>
      <c r="D9" s="114"/>
      <c r="E9" s="156"/>
      <c r="F9" s="157"/>
      <c r="G9" s="157"/>
      <c r="H9" s="157"/>
      <c r="I9" s="157"/>
      <c r="J9" s="158"/>
      <c r="L9" s="83"/>
      <c r="M9" s="83"/>
    </row>
    <row r="10" spans="2:15" s="82" customFormat="1" ht="21.95" customHeight="1" thickBot="1" x14ac:dyDescent="0.3">
      <c r="B10" s="115" t="s">
        <v>62</v>
      </c>
      <c r="C10" s="116"/>
      <c r="D10" s="117"/>
      <c r="E10" s="147"/>
      <c r="F10" s="148"/>
      <c r="G10" s="148"/>
      <c r="H10" s="148"/>
      <c r="I10" s="148"/>
      <c r="J10" s="149"/>
      <c r="L10" s="120" t="s">
        <v>4</v>
      </c>
      <c r="M10" s="51"/>
    </row>
    <row r="11" spans="2:15" s="82" customFormat="1" ht="17.25" thickBot="1" x14ac:dyDescent="0.3">
      <c r="D11" s="84"/>
      <c r="E11" s="84"/>
      <c r="F11" s="84"/>
      <c r="G11" s="84"/>
      <c r="H11" s="84"/>
      <c r="I11" s="83"/>
    </row>
    <row r="12" spans="2:15" s="82" customFormat="1" ht="33" customHeight="1" thickTop="1" x14ac:dyDescent="0.25">
      <c r="B12" s="159" t="s">
        <v>63</v>
      </c>
      <c r="C12" s="160"/>
      <c r="D12" s="160"/>
      <c r="E12" s="161"/>
      <c r="F12" s="165" t="s">
        <v>6</v>
      </c>
      <c r="G12" s="166"/>
      <c r="H12" s="167"/>
      <c r="I12" s="121" t="s">
        <v>64</v>
      </c>
      <c r="J12" s="168" t="s">
        <v>7</v>
      </c>
      <c r="K12" s="169"/>
      <c r="L12" s="168" t="s">
        <v>65</v>
      </c>
      <c r="M12" s="169"/>
      <c r="N12" s="168" t="s">
        <v>77</v>
      </c>
      <c r="O12" s="169"/>
    </row>
    <row r="13" spans="2:15" ht="19.5" customHeight="1" thickBot="1" x14ac:dyDescent="0.3">
      <c r="B13" s="162"/>
      <c r="C13" s="163"/>
      <c r="D13" s="163"/>
      <c r="E13" s="164"/>
      <c r="F13" s="170" t="s">
        <v>85</v>
      </c>
      <c r="G13" s="170"/>
      <c r="H13" s="170"/>
      <c r="I13" s="142">
        <f>E10</f>
        <v>0</v>
      </c>
      <c r="J13" s="171">
        <f>M10</f>
        <v>0</v>
      </c>
      <c r="K13" s="172"/>
      <c r="L13" s="173"/>
      <c r="M13" s="174"/>
      <c r="N13" s="210">
        <f>'pokyn k vyplnění'!C4</f>
        <v>0</v>
      </c>
      <c r="O13" s="211"/>
    </row>
    <row r="14" spans="2:15" ht="15.75" thickTop="1" thickBot="1" x14ac:dyDescent="0.25">
      <c r="E14" s="85"/>
      <c r="F14" s="85"/>
      <c r="G14" s="85"/>
      <c r="H14" s="85"/>
      <c r="I14" s="85"/>
    </row>
    <row r="15" spans="2:15" ht="15" customHeight="1" x14ac:dyDescent="0.2">
      <c r="B15" s="178" t="s">
        <v>9</v>
      </c>
      <c r="C15" s="180" t="s">
        <v>10</v>
      </c>
      <c r="D15" s="180"/>
      <c r="E15" s="181" t="s">
        <v>11</v>
      </c>
      <c r="F15" s="183" t="s">
        <v>12</v>
      </c>
      <c r="G15" s="183"/>
      <c r="H15" s="183"/>
      <c r="I15" s="184" t="s">
        <v>13</v>
      </c>
      <c r="J15" s="198" t="s">
        <v>14</v>
      </c>
      <c r="K15" s="186" t="s">
        <v>15</v>
      </c>
      <c r="L15" s="188" t="s">
        <v>16</v>
      </c>
      <c r="M15" s="190" t="s">
        <v>83</v>
      </c>
      <c r="N15" s="191"/>
      <c r="O15" s="184"/>
    </row>
    <row r="16" spans="2:15" ht="43.5" customHeight="1" thickBot="1" x14ac:dyDescent="0.25">
      <c r="B16" s="179"/>
      <c r="C16" s="122" t="s">
        <v>18</v>
      </c>
      <c r="D16" s="122" t="s">
        <v>19</v>
      </c>
      <c r="E16" s="182"/>
      <c r="F16" s="123" t="s">
        <v>6</v>
      </c>
      <c r="G16" s="123" t="s">
        <v>20</v>
      </c>
      <c r="H16" s="123" t="s">
        <v>66</v>
      </c>
      <c r="I16" s="185"/>
      <c r="J16" s="199"/>
      <c r="K16" s="187"/>
      <c r="L16" s="189"/>
      <c r="M16" s="124" t="s">
        <v>21</v>
      </c>
      <c r="N16" s="125" t="s">
        <v>22</v>
      </c>
      <c r="O16" s="126" t="s">
        <v>23</v>
      </c>
    </row>
    <row r="17" spans="2:15" ht="15.75" thickBot="1" x14ac:dyDescent="0.3">
      <c r="B17" s="192" t="s">
        <v>24</v>
      </c>
      <c r="C17" s="193"/>
      <c r="D17" s="193"/>
      <c r="E17" s="193"/>
      <c r="F17" s="193"/>
      <c r="G17" s="193"/>
      <c r="H17" s="193"/>
      <c r="I17" s="194"/>
      <c r="J17" s="127"/>
      <c r="K17" s="128"/>
      <c r="L17" s="129"/>
      <c r="M17" s="127">
        <v>0</v>
      </c>
      <c r="N17" s="128">
        <v>0</v>
      </c>
      <c r="O17" s="130">
        <v>0</v>
      </c>
    </row>
    <row r="18" spans="2:15" x14ac:dyDescent="0.2">
      <c r="B18" s="1"/>
      <c r="C18" s="2"/>
      <c r="D18" s="2"/>
      <c r="E18" s="3"/>
      <c r="F18" s="2"/>
      <c r="G18" s="2"/>
      <c r="H18" s="4"/>
      <c r="I18" s="5"/>
      <c r="J18" s="41"/>
      <c r="K18" s="42"/>
      <c r="L18" s="43"/>
      <c r="M18" s="131">
        <f>IF((K18*$N$13)&gt;0,FLOOR(K18*$N$13,0.01),FLOOR(K18*$N$13,-0.01))</f>
        <v>0</v>
      </c>
      <c r="N18" s="132">
        <f>IF((L18*$N$13)&gt;0,FLOOR(L18*$N$13,0.01),FLOOR(L18*$N$13,-0.01))</f>
        <v>0</v>
      </c>
      <c r="O18" s="133">
        <f>SUM(M18:N18)</f>
        <v>0</v>
      </c>
    </row>
    <row r="19" spans="2:15" x14ac:dyDescent="0.2">
      <c r="B19" s="6"/>
      <c r="C19" s="7"/>
      <c r="D19" s="7"/>
      <c r="E19" s="8"/>
      <c r="F19" s="7"/>
      <c r="G19" s="7"/>
      <c r="H19" s="9"/>
      <c r="I19" s="10"/>
      <c r="J19" s="11"/>
      <c r="K19" s="12"/>
      <c r="L19" s="44"/>
      <c r="M19" s="131">
        <f t="shared" ref="M19:M30" si="0">IF((K19*$N$13)&gt;0,FLOOR(K19*$N$13,0.01),FLOOR(K19*$N$13,-0.01))</f>
        <v>0</v>
      </c>
      <c r="N19" s="132">
        <f t="shared" ref="N19:N31" si="1">IF((L19*$N$13)&gt;0,FLOOR(L19*$N$13,0.01),FLOOR(L19*$N$13,-0.01))</f>
        <v>0</v>
      </c>
      <c r="O19" s="133">
        <f t="shared" ref="O19:O31" si="2">SUM(M19:N19)</f>
        <v>0</v>
      </c>
    </row>
    <row r="20" spans="2:15" x14ac:dyDescent="0.2">
      <c r="B20" s="6"/>
      <c r="C20" s="7"/>
      <c r="D20" s="7"/>
      <c r="E20" s="8"/>
      <c r="F20" s="7"/>
      <c r="G20" s="7"/>
      <c r="H20" s="9"/>
      <c r="I20" s="10"/>
      <c r="J20" s="11"/>
      <c r="K20" s="12"/>
      <c r="L20" s="44"/>
      <c r="M20" s="131">
        <f t="shared" si="0"/>
        <v>0</v>
      </c>
      <c r="N20" s="132">
        <f t="shared" si="1"/>
        <v>0</v>
      </c>
      <c r="O20" s="133">
        <f t="shared" si="2"/>
        <v>0</v>
      </c>
    </row>
    <row r="21" spans="2:15" x14ac:dyDescent="0.2">
      <c r="B21" s="6"/>
      <c r="C21" s="7"/>
      <c r="D21" s="7"/>
      <c r="E21" s="8"/>
      <c r="F21" s="7"/>
      <c r="G21" s="7"/>
      <c r="H21" s="9"/>
      <c r="I21" s="10"/>
      <c r="J21" s="11"/>
      <c r="K21" s="12"/>
      <c r="L21" s="44"/>
      <c r="M21" s="131">
        <f t="shared" si="0"/>
        <v>0</v>
      </c>
      <c r="N21" s="132">
        <f t="shared" si="1"/>
        <v>0</v>
      </c>
      <c r="O21" s="133">
        <f t="shared" si="2"/>
        <v>0</v>
      </c>
    </row>
    <row r="22" spans="2:15" x14ac:dyDescent="0.2">
      <c r="B22" s="6"/>
      <c r="C22" s="7"/>
      <c r="D22" s="7"/>
      <c r="E22" s="8"/>
      <c r="F22" s="7"/>
      <c r="G22" s="7"/>
      <c r="H22" s="9"/>
      <c r="I22" s="10"/>
      <c r="J22" s="11"/>
      <c r="K22" s="12"/>
      <c r="L22" s="44"/>
      <c r="M22" s="131">
        <f t="shared" si="0"/>
        <v>0</v>
      </c>
      <c r="N22" s="132">
        <f t="shared" si="1"/>
        <v>0</v>
      </c>
      <c r="O22" s="133">
        <f t="shared" si="2"/>
        <v>0</v>
      </c>
    </row>
    <row r="23" spans="2:15" x14ac:dyDescent="0.2">
      <c r="B23" s="6"/>
      <c r="C23" s="7"/>
      <c r="D23" s="7"/>
      <c r="E23" s="8"/>
      <c r="F23" s="7"/>
      <c r="G23" s="7"/>
      <c r="H23" s="9"/>
      <c r="I23" s="10"/>
      <c r="J23" s="11"/>
      <c r="K23" s="12"/>
      <c r="L23" s="44"/>
      <c r="M23" s="131">
        <f t="shared" si="0"/>
        <v>0</v>
      </c>
      <c r="N23" s="132">
        <f t="shared" si="1"/>
        <v>0</v>
      </c>
      <c r="O23" s="133">
        <f t="shared" si="2"/>
        <v>0</v>
      </c>
    </row>
    <row r="24" spans="2:15" x14ac:dyDescent="0.2">
      <c r="B24" s="6"/>
      <c r="C24" s="7"/>
      <c r="D24" s="7"/>
      <c r="E24" s="8"/>
      <c r="F24" s="7"/>
      <c r="G24" s="7"/>
      <c r="H24" s="9"/>
      <c r="I24" s="10"/>
      <c r="J24" s="11"/>
      <c r="K24" s="12"/>
      <c r="L24" s="44"/>
      <c r="M24" s="131">
        <f t="shared" si="0"/>
        <v>0</v>
      </c>
      <c r="N24" s="132">
        <f t="shared" si="1"/>
        <v>0</v>
      </c>
      <c r="O24" s="133">
        <f t="shared" si="2"/>
        <v>0</v>
      </c>
    </row>
    <row r="25" spans="2:15" x14ac:dyDescent="0.2">
      <c r="B25" s="6"/>
      <c r="C25" s="7"/>
      <c r="D25" s="7"/>
      <c r="E25" s="8"/>
      <c r="F25" s="7"/>
      <c r="G25" s="7"/>
      <c r="H25" s="9"/>
      <c r="I25" s="10"/>
      <c r="J25" s="11"/>
      <c r="K25" s="12"/>
      <c r="L25" s="44"/>
      <c r="M25" s="131">
        <f t="shared" si="0"/>
        <v>0</v>
      </c>
      <c r="N25" s="132">
        <f t="shared" si="1"/>
        <v>0</v>
      </c>
      <c r="O25" s="133">
        <f t="shared" si="2"/>
        <v>0</v>
      </c>
    </row>
    <row r="26" spans="2:15" x14ac:dyDescent="0.2">
      <c r="B26" s="6"/>
      <c r="C26" s="7"/>
      <c r="D26" s="7"/>
      <c r="E26" s="8"/>
      <c r="F26" s="7"/>
      <c r="G26" s="7"/>
      <c r="H26" s="9"/>
      <c r="I26" s="10"/>
      <c r="J26" s="11"/>
      <c r="K26" s="12"/>
      <c r="L26" s="44"/>
      <c r="M26" s="131">
        <f t="shared" si="0"/>
        <v>0</v>
      </c>
      <c r="N26" s="132">
        <f t="shared" si="1"/>
        <v>0</v>
      </c>
      <c r="O26" s="133">
        <f t="shared" si="2"/>
        <v>0</v>
      </c>
    </row>
    <row r="27" spans="2:15" x14ac:dyDescent="0.2">
      <c r="B27" s="6"/>
      <c r="C27" s="7"/>
      <c r="D27" s="7"/>
      <c r="E27" s="8"/>
      <c r="F27" s="7"/>
      <c r="G27" s="7"/>
      <c r="H27" s="9"/>
      <c r="I27" s="10"/>
      <c r="J27" s="11"/>
      <c r="K27" s="12"/>
      <c r="L27" s="44"/>
      <c r="M27" s="131">
        <f t="shared" si="0"/>
        <v>0</v>
      </c>
      <c r="N27" s="132">
        <f t="shared" si="1"/>
        <v>0</v>
      </c>
      <c r="O27" s="133">
        <f t="shared" si="2"/>
        <v>0</v>
      </c>
    </row>
    <row r="28" spans="2:15" x14ac:dyDescent="0.2">
      <c r="B28" s="6"/>
      <c r="C28" s="7"/>
      <c r="D28" s="7"/>
      <c r="E28" s="8"/>
      <c r="F28" s="7"/>
      <c r="G28" s="7"/>
      <c r="H28" s="9"/>
      <c r="I28" s="10"/>
      <c r="J28" s="11"/>
      <c r="K28" s="12"/>
      <c r="L28" s="44"/>
      <c r="M28" s="131">
        <f t="shared" si="0"/>
        <v>0</v>
      </c>
      <c r="N28" s="132">
        <f t="shared" si="1"/>
        <v>0</v>
      </c>
      <c r="O28" s="133">
        <f t="shared" si="2"/>
        <v>0</v>
      </c>
    </row>
    <row r="29" spans="2:15" x14ac:dyDescent="0.2">
      <c r="B29" s="6"/>
      <c r="C29" s="7"/>
      <c r="D29" s="7"/>
      <c r="E29" s="8"/>
      <c r="F29" s="7"/>
      <c r="G29" s="7"/>
      <c r="H29" s="9"/>
      <c r="I29" s="10"/>
      <c r="J29" s="11"/>
      <c r="K29" s="12"/>
      <c r="L29" s="44"/>
      <c r="M29" s="131">
        <f t="shared" si="0"/>
        <v>0</v>
      </c>
      <c r="N29" s="132">
        <f t="shared" si="1"/>
        <v>0</v>
      </c>
      <c r="O29" s="133">
        <f t="shared" si="2"/>
        <v>0</v>
      </c>
    </row>
    <row r="30" spans="2:15" x14ac:dyDescent="0.2">
      <c r="B30" s="6"/>
      <c r="C30" s="7"/>
      <c r="D30" s="7"/>
      <c r="E30" s="8"/>
      <c r="F30" s="7"/>
      <c r="G30" s="7"/>
      <c r="H30" s="9"/>
      <c r="I30" s="10"/>
      <c r="J30" s="11"/>
      <c r="K30" s="12"/>
      <c r="L30" s="44"/>
      <c r="M30" s="131">
        <f t="shared" si="0"/>
        <v>0</v>
      </c>
      <c r="N30" s="132">
        <f t="shared" si="1"/>
        <v>0</v>
      </c>
      <c r="O30" s="133">
        <f t="shared" si="2"/>
        <v>0</v>
      </c>
    </row>
    <row r="31" spans="2:15" ht="15" thickBot="1" x14ac:dyDescent="0.25">
      <c r="B31" s="66"/>
      <c r="C31" s="67"/>
      <c r="D31" s="67"/>
      <c r="E31" s="68"/>
      <c r="F31" s="67"/>
      <c r="G31" s="67"/>
      <c r="H31" s="69"/>
      <c r="I31" s="70"/>
      <c r="J31" s="71"/>
      <c r="K31" s="72"/>
      <c r="L31" s="73"/>
      <c r="M31" s="134">
        <f t="shared" ref="M31" si="3">IF((K31*$N$13)&gt;0,FLOOR(K31*$N$13,0.01),FLOOR(K31*$N$13,-0.01))</f>
        <v>0</v>
      </c>
      <c r="N31" s="132">
        <f t="shared" si="1"/>
        <v>0</v>
      </c>
      <c r="O31" s="133">
        <f t="shared" si="2"/>
        <v>0</v>
      </c>
    </row>
    <row r="32" spans="2:15" x14ac:dyDescent="0.2">
      <c r="B32" s="195" t="s">
        <v>25</v>
      </c>
      <c r="C32" s="196"/>
      <c r="D32" s="196"/>
      <c r="E32" s="196"/>
      <c r="F32" s="196"/>
      <c r="G32" s="196"/>
      <c r="H32" s="196"/>
      <c r="I32" s="197"/>
      <c r="J32" s="57">
        <f t="shared" ref="J32:O32" si="4">SUM(J18:J31)</f>
        <v>0</v>
      </c>
      <c r="K32" s="58">
        <f t="shared" si="4"/>
        <v>0</v>
      </c>
      <c r="L32" s="59">
        <f t="shared" si="4"/>
        <v>0</v>
      </c>
      <c r="M32" s="57">
        <f t="shared" si="4"/>
        <v>0</v>
      </c>
      <c r="N32" s="58">
        <f t="shared" si="4"/>
        <v>0</v>
      </c>
      <c r="O32" s="60">
        <f t="shared" si="4"/>
        <v>0</v>
      </c>
    </row>
    <row r="33" spans="2:15" ht="15" thickBot="1" x14ac:dyDescent="0.25">
      <c r="B33" s="175" t="s">
        <v>26</v>
      </c>
      <c r="C33" s="176"/>
      <c r="D33" s="176"/>
      <c r="E33" s="176"/>
      <c r="F33" s="176"/>
      <c r="G33" s="176"/>
      <c r="H33" s="176"/>
      <c r="I33" s="177"/>
      <c r="J33" s="61">
        <f>J17+J32</f>
        <v>0</v>
      </c>
      <c r="K33" s="62">
        <f>K17+K32</f>
        <v>0</v>
      </c>
      <c r="L33" s="63">
        <f>L17+L32</f>
        <v>0</v>
      </c>
      <c r="M33" s="61">
        <f>M17+M32</f>
        <v>0</v>
      </c>
      <c r="N33" s="62">
        <f>N17+N32</f>
        <v>0</v>
      </c>
      <c r="O33" s="64">
        <f>IF(O17+O32&lt;=L13,O17+O32,"!!CHYBA!!")</f>
        <v>0</v>
      </c>
    </row>
    <row r="34" spans="2:15" ht="34.5" customHeight="1" x14ac:dyDescent="0.2">
      <c r="B34" s="205" t="s">
        <v>67</v>
      </c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</row>
    <row r="35" spans="2:15" ht="12.75" customHeight="1" thickBot="1" x14ac:dyDescent="0.25"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 ht="22.5" customHeight="1" thickBot="1" x14ac:dyDescent="0.25">
      <c r="B36" s="87"/>
      <c r="C36" s="87" t="s">
        <v>68</v>
      </c>
      <c r="D36" s="86"/>
      <c r="E36" s="86"/>
      <c r="F36" s="88"/>
      <c r="G36" s="206"/>
      <c r="H36" s="207"/>
      <c r="I36" s="88"/>
      <c r="J36" s="88"/>
      <c r="K36" s="88"/>
      <c r="L36" s="88"/>
      <c r="M36" s="88"/>
      <c r="N36" s="88"/>
      <c r="O36" s="88"/>
    </row>
    <row r="37" spans="2:15" ht="9" customHeight="1" x14ac:dyDescent="0.2"/>
    <row r="38" spans="2:15" ht="14.25" customHeight="1" x14ac:dyDescent="0.2">
      <c r="B38" s="208" t="s">
        <v>69</v>
      </c>
      <c r="C38" s="208"/>
      <c r="D38" s="208"/>
      <c r="E38" s="208"/>
      <c r="F38" s="208"/>
      <c r="G38" s="208"/>
      <c r="I38" s="89" t="s">
        <v>29</v>
      </c>
      <c r="J38" s="209" t="s">
        <v>30</v>
      </c>
      <c r="K38" s="209"/>
      <c r="L38" s="209" t="s">
        <v>31</v>
      </c>
      <c r="M38" s="209"/>
      <c r="N38" s="209"/>
      <c r="O38" s="209"/>
    </row>
    <row r="39" spans="2:15" ht="14.25" customHeight="1" x14ac:dyDescent="0.2">
      <c r="B39" s="208"/>
      <c r="C39" s="208"/>
      <c r="D39" s="208"/>
      <c r="E39" s="208"/>
      <c r="F39" s="208"/>
      <c r="G39" s="208"/>
      <c r="I39" s="74" t="s">
        <v>32</v>
      </c>
      <c r="J39" s="209" t="s">
        <v>33</v>
      </c>
      <c r="K39" s="209"/>
      <c r="L39" s="209" t="s">
        <v>70</v>
      </c>
      <c r="M39" s="209"/>
      <c r="N39" s="209"/>
      <c r="O39" s="209"/>
    </row>
    <row r="40" spans="2:15" ht="9" customHeight="1" thickBot="1" x14ac:dyDescent="0.25">
      <c r="B40" s="90"/>
      <c r="C40" s="90"/>
      <c r="D40" s="90"/>
      <c r="J40" s="91"/>
      <c r="K40" s="91"/>
      <c r="L40" s="91"/>
      <c r="M40" s="91"/>
      <c r="N40" s="91"/>
      <c r="O40" s="91"/>
    </row>
    <row r="41" spans="2:15" ht="15" customHeight="1" x14ac:dyDescent="0.2">
      <c r="B41" s="15"/>
      <c r="C41" s="16"/>
      <c r="D41" s="16"/>
      <c r="E41" s="16"/>
      <c r="F41" s="215" t="s">
        <v>35</v>
      </c>
      <c r="G41" s="215"/>
      <c r="H41" s="215"/>
      <c r="I41" s="215"/>
      <c r="J41" s="16"/>
      <c r="K41" s="16"/>
      <c r="L41" s="16"/>
      <c r="M41" s="16"/>
      <c r="N41" s="16"/>
      <c r="O41" s="17"/>
    </row>
    <row r="42" spans="2:15" ht="10.5" customHeight="1" thickBot="1" x14ac:dyDescent="0.25">
      <c r="B42" s="18"/>
      <c r="C42" s="19"/>
      <c r="D42" s="19"/>
      <c r="E42" s="19"/>
      <c r="F42" s="216"/>
      <c r="G42" s="216"/>
      <c r="H42" s="216"/>
      <c r="I42" s="216"/>
      <c r="J42" s="19"/>
      <c r="K42" s="20"/>
      <c r="L42" s="20"/>
      <c r="M42" s="20"/>
      <c r="N42" s="20"/>
      <c r="O42" s="21"/>
    </row>
    <row r="43" spans="2:15" ht="19.5" customHeight="1" thickBot="1" x14ac:dyDescent="0.35">
      <c r="B43" s="217" t="s">
        <v>71</v>
      </c>
      <c r="C43" s="218"/>
      <c r="D43" s="218"/>
      <c r="E43" s="218"/>
      <c r="F43" s="218"/>
      <c r="G43" s="218"/>
      <c r="H43" s="22" t="s">
        <v>37</v>
      </c>
      <c r="I43" s="65" t="s">
        <v>72</v>
      </c>
      <c r="J43" s="22" t="s">
        <v>38</v>
      </c>
      <c r="K43" s="95"/>
      <c r="L43" s="219" t="s">
        <v>39</v>
      </c>
      <c r="M43" s="220"/>
      <c r="N43" s="221">
        <f>O32</f>
        <v>0</v>
      </c>
      <c r="O43" s="222"/>
    </row>
    <row r="44" spans="2:15" ht="15" customHeight="1" x14ac:dyDescent="0.2">
      <c r="B44" s="15"/>
      <c r="C44" s="16"/>
      <c r="D44" s="16"/>
      <c r="E44" s="16"/>
      <c r="F44" s="16"/>
      <c r="G44" s="23"/>
      <c r="H44" s="96"/>
      <c r="I44" s="92"/>
      <c r="J44" s="92"/>
      <c r="K44" s="92"/>
      <c r="L44" s="92"/>
      <c r="M44" s="92"/>
      <c r="N44" s="92"/>
      <c r="O44" s="93"/>
    </row>
    <row r="45" spans="2:15" ht="15" customHeight="1" x14ac:dyDescent="0.25">
      <c r="B45" s="25" t="s">
        <v>40</v>
      </c>
      <c r="C45" s="50"/>
      <c r="D45" s="26"/>
      <c r="E45" s="26"/>
      <c r="F45" s="26" t="s">
        <v>41</v>
      </c>
      <c r="G45" s="27"/>
      <c r="H45" s="223" t="s">
        <v>42</v>
      </c>
      <c r="I45" s="224"/>
      <c r="J45" s="200" t="s">
        <v>43</v>
      </c>
      <c r="K45" s="201"/>
      <c r="L45" s="201"/>
      <c r="M45" s="202" t="s">
        <v>43</v>
      </c>
      <c r="N45" s="203"/>
      <c r="O45" s="204"/>
    </row>
    <row r="46" spans="2:15" ht="15" x14ac:dyDescent="0.2">
      <c r="B46" s="28"/>
      <c r="C46" s="26"/>
      <c r="D46" s="26"/>
      <c r="E46" s="26"/>
      <c r="F46" s="26"/>
      <c r="G46" s="27"/>
      <c r="H46" s="97"/>
      <c r="I46" s="85"/>
      <c r="J46" s="98"/>
      <c r="K46" s="98" t="s">
        <v>33</v>
      </c>
      <c r="L46" s="98"/>
      <c r="M46" s="98"/>
      <c r="N46" s="98" t="s">
        <v>44</v>
      </c>
      <c r="O46" s="99"/>
    </row>
    <row r="47" spans="2:15" ht="14.25" customHeight="1" x14ac:dyDescent="0.25">
      <c r="B47" s="212" t="s">
        <v>45</v>
      </c>
      <c r="C47" s="213"/>
      <c r="D47" s="213"/>
      <c r="E47" s="213"/>
      <c r="F47" s="26" t="s">
        <v>46</v>
      </c>
      <c r="G47" s="27" t="s">
        <v>47</v>
      </c>
      <c r="H47" s="100" t="s">
        <v>48</v>
      </c>
      <c r="I47" s="101"/>
      <c r="J47" s="85"/>
      <c r="K47" s="85"/>
      <c r="L47" s="85"/>
      <c r="M47" s="85"/>
      <c r="N47" s="85"/>
      <c r="O47" s="102"/>
    </row>
    <row r="48" spans="2:15" ht="18" customHeight="1" x14ac:dyDescent="0.25">
      <c r="B48" s="28"/>
      <c r="C48" s="26"/>
      <c r="D48" s="26"/>
      <c r="E48" s="26"/>
      <c r="F48" s="26"/>
      <c r="G48" s="27"/>
      <c r="H48" s="100" t="s">
        <v>49</v>
      </c>
      <c r="I48" s="101"/>
      <c r="J48" s="200" t="s">
        <v>43</v>
      </c>
      <c r="K48" s="201"/>
      <c r="L48" s="201"/>
      <c r="M48" s="202" t="s">
        <v>43</v>
      </c>
      <c r="N48" s="203"/>
      <c r="O48" s="204"/>
    </row>
    <row r="49" spans="2:15" ht="15" x14ac:dyDescent="0.25">
      <c r="B49" s="212" t="s">
        <v>50</v>
      </c>
      <c r="C49" s="213"/>
      <c r="D49" s="213"/>
      <c r="E49" s="213"/>
      <c r="F49" s="26" t="s">
        <v>46</v>
      </c>
      <c r="G49" s="27" t="s">
        <v>47</v>
      </c>
      <c r="H49" s="97"/>
      <c r="I49" s="85"/>
      <c r="J49" s="103"/>
      <c r="K49" s="98" t="s">
        <v>33</v>
      </c>
      <c r="L49" s="103"/>
      <c r="M49" s="98"/>
      <c r="N49" s="98" t="s">
        <v>51</v>
      </c>
      <c r="O49" s="99"/>
    </row>
    <row r="50" spans="2:15" x14ac:dyDescent="0.2">
      <c r="B50" s="33"/>
      <c r="C50" s="34"/>
      <c r="D50" s="34"/>
      <c r="E50" s="26"/>
      <c r="F50" s="26"/>
      <c r="G50" s="27"/>
      <c r="H50" s="97"/>
      <c r="I50" s="85"/>
      <c r="J50" s="85"/>
      <c r="K50" s="85"/>
      <c r="L50" s="85"/>
      <c r="M50" s="85"/>
      <c r="N50" s="85"/>
      <c r="O50" s="102"/>
    </row>
    <row r="51" spans="2:15" ht="15" customHeight="1" x14ac:dyDescent="0.2">
      <c r="B51" s="33" t="s">
        <v>52</v>
      </c>
      <c r="C51" s="34"/>
      <c r="D51" s="34"/>
      <c r="E51" s="26"/>
      <c r="F51" s="26" t="s">
        <v>46</v>
      </c>
      <c r="G51" s="27" t="s">
        <v>47</v>
      </c>
      <c r="H51" s="97"/>
      <c r="I51" s="85"/>
      <c r="J51" s="200"/>
      <c r="K51" s="200"/>
      <c r="L51" s="200"/>
      <c r="M51" s="200"/>
      <c r="N51" s="200"/>
      <c r="O51" s="214"/>
    </row>
    <row r="52" spans="2:15" ht="15" customHeight="1" x14ac:dyDescent="0.25">
      <c r="B52" s="28"/>
      <c r="C52" s="26"/>
      <c r="D52" s="26"/>
      <c r="E52" s="26"/>
      <c r="F52" s="26"/>
      <c r="G52" s="27"/>
      <c r="H52" s="85" t="s">
        <v>53</v>
      </c>
      <c r="I52" s="85"/>
      <c r="J52" s="200" t="s">
        <v>43</v>
      </c>
      <c r="K52" s="201"/>
      <c r="L52" s="201"/>
      <c r="M52" s="202" t="s">
        <v>43</v>
      </c>
      <c r="N52" s="203"/>
      <c r="O52" s="204"/>
    </row>
    <row r="53" spans="2:15" ht="15" customHeight="1" x14ac:dyDescent="0.25">
      <c r="B53" s="28"/>
      <c r="C53" s="26"/>
      <c r="D53" s="26"/>
      <c r="E53" s="26"/>
      <c r="F53" s="26"/>
      <c r="G53" s="27"/>
      <c r="H53" s="85"/>
      <c r="I53" s="85"/>
      <c r="J53" s="104"/>
      <c r="K53" s="103" t="s">
        <v>33</v>
      </c>
      <c r="L53" s="103"/>
      <c r="M53" s="105"/>
      <c r="N53" s="98" t="s">
        <v>54</v>
      </c>
      <c r="O53" s="99"/>
    </row>
    <row r="54" spans="2:15" ht="15" customHeight="1" x14ac:dyDescent="0.25">
      <c r="B54" s="28"/>
      <c r="C54" s="26"/>
      <c r="D54" s="26"/>
      <c r="E54" s="26"/>
      <c r="F54" s="26"/>
      <c r="G54" s="27"/>
      <c r="H54" s="85"/>
      <c r="I54" s="85"/>
      <c r="J54" s="104"/>
      <c r="K54" s="103"/>
      <c r="L54" s="103"/>
      <c r="M54" s="105"/>
      <c r="N54" s="98"/>
      <c r="O54" s="99"/>
    </row>
    <row r="55" spans="2:15" ht="15" customHeight="1" x14ac:dyDescent="0.25">
      <c r="B55" s="28"/>
      <c r="C55" s="26"/>
      <c r="D55" s="26"/>
      <c r="E55" s="26"/>
      <c r="F55" s="26"/>
      <c r="G55" s="27"/>
      <c r="H55" s="85"/>
      <c r="I55" s="85"/>
      <c r="J55" s="200" t="s">
        <v>43</v>
      </c>
      <c r="K55" s="201"/>
      <c r="L55" s="201"/>
      <c r="M55" s="202" t="s">
        <v>43</v>
      </c>
      <c r="N55" s="203"/>
      <c r="O55" s="204"/>
    </row>
    <row r="56" spans="2:15" ht="15.75" thickBot="1" x14ac:dyDescent="0.3">
      <c r="B56" s="35"/>
      <c r="C56" s="19"/>
      <c r="D56" s="19"/>
      <c r="E56" s="19"/>
      <c r="F56" s="19"/>
      <c r="G56" s="36"/>
      <c r="H56" s="106"/>
      <c r="I56" s="94"/>
      <c r="J56" s="107"/>
      <c r="K56" s="107" t="s">
        <v>33</v>
      </c>
      <c r="L56" s="107"/>
      <c r="M56" s="107"/>
      <c r="N56" s="107" t="s">
        <v>55</v>
      </c>
      <c r="O56" s="108"/>
    </row>
  </sheetData>
  <sheetProtection algorithmName="SHA-512" hashValue="LX+fk+HwWmqPztaBfkpv6fGmRYC5rRRcd1d2Ulp+SL+PFYhoc6jDzvMX3McvY4KY64s+6ZrGkvatzWO2i7m/0A==" saltValue="Qduwz+t+a+PSCPu0a6L35g==" spinCount="100000" sheet="1" selectLockedCells="1"/>
  <mergeCells count="50">
    <mergeCell ref="J55:L55"/>
    <mergeCell ref="M55:O55"/>
    <mergeCell ref="N12:O12"/>
    <mergeCell ref="N13:O13"/>
    <mergeCell ref="B47:E47"/>
    <mergeCell ref="J48:L48"/>
    <mergeCell ref="M48:O48"/>
    <mergeCell ref="B49:E49"/>
    <mergeCell ref="J51:O51"/>
    <mergeCell ref="J52:L52"/>
    <mergeCell ref="M52:O52"/>
    <mergeCell ref="F41:I42"/>
    <mergeCell ref="B43:G43"/>
    <mergeCell ref="L43:M43"/>
    <mergeCell ref="N43:O43"/>
    <mergeCell ref="H45:I45"/>
    <mergeCell ref="J45:L45"/>
    <mergeCell ref="M45:O45"/>
    <mergeCell ref="B34:O34"/>
    <mergeCell ref="G36:H36"/>
    <mergeCell ref="B38:G39"/>
    <mergeCell ref="J38:K38"/>
    <mergeCell ref="L38:O38"/>
    <mergeCell ref="J39:K39"/>
    <mergeCell ref="L39:O39"/>
    <mergeCell ref="K15:K16"/>
    <mergeCell ref="L15:L16"/>
    <mergeCell ref="M15:O15"/>
    <mergeCell ref="B17:I17"/>
    <mergeCell ref="B32:I32"/>
    <mergeCell ref="J15:J16"/>
    <mergeCell ref="B33:I33"/>
    <mergeCell ref="B15:B16"/>
    <mergeCell ref="C15:D15"/>
    <mergeCell ref="E15:E16"/>
    <mergeCell ref="F15:H15"/>
    <mergeCell ref="I15:I16"/>
    <mergeCell ref="B12:E13"/>
    <mergeCell ref="F12:H12"/>
    <mergeCell ref="J12:K12"/>
    <mergeCell ref="L12:M12"/>
    <mergeCell ref="F13:H13"/>
    <mergeCell ref="J13:K13"/>
    <mergeCell ref="L13:M13"/>
    <mergeCell ref="E10:J10"/>
    <mergeCell ref="D4:I4"/>
    <mergeCell ref="B6:J6"/>
    <mergeCell ref="E7:J7"/>
    <mergeCell ref="E8:J8"/>
    <mergeCell ref="E9:J9"/>
  </mergeCells>
  <conditionalFormatting sqref="O33">
    <cfRule type="cellIs" dxfId="1" priority="1" operator="equal">
      <formula>"!!CHYBA!!"</formula>
    </cfRule>
  </conditionalFormatting>
  <pageMargins left="0.19685039370078741" right="0.19685039370078741" top="0.23622047244094491" bottom="0.35433070866141736" header="0.23622047244094491" footer="0.31496062992125984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56"/>
  <sheetViews>
    <sheetView tabSelected="1" zoomScaleNormal="100" workbookViewId="0">
      <selection activeCell="I25" sqref="I25"/>
    </sheetView>
  </sheetViews>
  <sheetFormatPr defaultColWidth="9.140625" defaultRowHeight="14.25" x14ac:dyDescent="0.2"/>
  <cols>
    <col min="1" max="1" width="1.140625" style="74" customWidth="1"/>
    <col min="2" max="2" width="6.5703125" style="74" customWidth="1"/>
    <col min="3" max="3" width="13.42578125" style="74" customWidth="1"/>
    <col min="4" max="4" width="10.42578125" style="74" customWidth="1"/>
    <col min="5" max="5" width="13.5703125" style="74" customWidth="1"/>
    <col min="6" max="6" width="21.140625" style="74" customWidth="1"/>
    <col min="7" max="7" width="12.5703125" style="74" customWidth="1"/>
    <col min="8" max="8" width="9.5703125" style="74" customWidth="1"/>
    <col min="9" max="9" width="34.85546875" style="74" customWidth="1"/>
    <col min="10" max="11" width="15.7109375" style="74" customWidth="1"/>
    <col min="12" max="12" width="14.7109375" style="74" customWidth="1"/>
    <col min="13" max="13" width="15.7109375" style="74" customWidth="1"/>
    <col min="14" max="14" width="14.7109375" style="74" customWidth="1"/>
    <col min="15" max="15" width="15.7109375" style="74" customWidth="1"/>
    <col min="16" max="16384" width="9.140625" style="74"/>
  </cols>
  <sheetData>
    <row r="2" spans="2:15" ht="15" x14ac:dyDescent="0.25">
      <c r="E2" s="75"/>
    </row>
    <row r="4" spans="2:15" ht="19.5" x14ac:dyDescent="0.25">
      <c r="B4" s="135"/>
      <c r="C4" s="136"/>
      <c r="D4" s="228" t="s">
        <v>0</v>
      </c>
      <c r="E4" s="228"/>
      <c r="F4" s="228"/>
      <c r="G4" s="228"/>
      <c r="H4" s="228"/>
      <c r="I4" s="228"/>
      <c r="J4" s="136"/>
      <c r="L4" s="78"/>
      <c r="M4" s="79"/>
      <c r="N4" s="79"/>
      <c r="O4" s="79"/>
    </row>
    <row r="5" spans="2:15" ht="14.25" customHeight="1" thickBot="1" x14ac:dyDescent="0.3">
      <c r="B5" s="137"/>
      <c r="C5" s="13"/>
      <c r="D5" s="13"/>
      <c r="E5" s="13"/>
      <c r="F5" s="13"/>
      <c r="G5" s="13"/>
      <c r="H5" s="13"/>
      <c r="I5" s="13"/>
      <c r="J5" s="13"/>
      <c r="L5" s="79"/>
      <c r="M5" s="79"/>
      <c r="N5" s="79"/>
      <c r="O5" s="79"/>
    </row>
    <row r="6" spans="2:15" ht="22.5" customHeight="1" thickBot="1" x14ac:dyDescent="0.25">
      <c r="B6" s="229" t="s">
        <v>57</v>
      </c>
      <c r="C6" s="230"/>
      <c r="D6" s="230"/>
      <c r="E6" s="230"/>
      <c r="F6" s="230"/>
      <c r="G6" s="230"/>
      <c r="H6" s="230"/>
      <c r="I6" s="230"/>
      <c r="J6" s="230"/>
      <c r="K6" s="81"/>
      <c r="L6" s="118" t="s">
        <v>56</v>
      </c>
      <c r="M6" s="79"/>
      <c r="N6" s="79"/>
      <c r="O6" s="79"/>
    </row>
    <row r="7" spans="2:15" ht="21.95" customHeight="1" x14ac:dyDescent="0.25">
      <c r="B7" s="109" t="s">
        <v>1</v>
      </c>
      <c r="C7" s="110"/>
      <c r="D7" s="111"/>
      <c r="E7" s="153"/>
      <c r="F7" s="154"/>
      <c r="G7" s="154"/>
      <c r="H7" s="154"/>
      <c r="I7" s="154"/>
      <c r="J7" s="155"/>
      <c r="L7" s="79"/>
      <c r="M7" s="79"/>
      <c r="N7" s="79"/>
      <c r="O7" s="79"/>
    </row>
    <row r="8" spans="2:15" s="82" customFormat="1" ht="21.95" customHeight="1" x14ac:dyDescent="0.25">
      <c r="B8" s="112" t="s">
        <v>2</v>
      </c>
      <c r="C8" s="113"/>
      <c r="D8" s="114"/>
      <c r="E8" s="156"/>
      <c r="F8" s="157"/>
      <c r="G8" s="157"/>
      <c r="H8" s="157"/>
      <c r="I8" s="157"/>
      <c r="J8" s="158"/>
      <c r="L8" s="119" t="s">
        <v>3</v>
      </c>
      <c r="M8" s="52"/>
    </row>
    <row r="9" spans="2:15" s="82" customFormat="1" ht="21.95" customHeight="1" x14ac:dyDescent="0.25">
      <c r="B9" s="112" t="s">
        <v>58</v>
      </c>
      <c r="C9" s="113"/>
      <c r="D9" s="114"/>
      <c r="E9" s="156"/>
      <c r="F9" s="157"/>
      <c r="G9" s="157"/>
      <c r="H9" s="157"/>
      <c r="I9" s="157"/>
      <c r="J9" s="158"/>
      <c r="L9" s="83"/>
      <c r="M9" s="83"/>
    </row>
    <row r="10" spans="2:15" s="82" customFormat="1" ht="21.95" customHeight="1" thickBot="1" x14ac:dyDescent="0.3">
      <c r="B10" s="115" t="s">
        <v>79</v>
      </c>
      <c r="C10" s="116"/>
      <c r="D10" s="117"/>
      <c r="E10" s="225"/>
      <c r="F10" s="226"/>
      <c r="G10" s="226"/>
      <c r="H10" s="226"/>
      <c r="I10" s="226"/>
      <c r="J10" s="227"/>
      <c r="L10" s="120" t="s">
        <v>4</v>
      </c>
      <c r="M10" s="51"/>
    </row>
    <row r="11" spans="2:15" s="82" customFormat="1" ht="17.25" thickBot="1" x14ac:dyDescent="0.3">
      <c r="D11" s="84"/>
      <c r="E11" s="84"/>
      <c r="F11" s="84"/>
      <c r="G11" s="84"/>
      <c r="H11" s="84"/>
      <c r="I11" s="83"/>
    </row>
    <row r="12" spans="2:15" s="82" customFormat="1" ht="33" customHeight="1" thickTop="1" x14ac:dyDescent="0.25">
      <c r="B12" s="159" t="s">
        <v>5</v>
      </c>
      <c r="C12" s="160"/>
      <c r="D12" s="160"/>
      <c r="E12" s="161"/>
      <c r="F12" s="165" t="s">
        <v>6</v>
      </c>
      <c r="G12" s="166"/>
      <c r="H12" s="167"/>
      <c r="I12" s="121" t="s">
        <v>80</v>
      </c>
      <c r="J12" s="168" t="s">
        <v>7</v>
      </c>
      <c r="K12" s="169"/>
      <c r="L12" s="168" t="s">
        <v>8</v>
      </c>
      <c r="M12" s="169"/>
      <c r="N12" s="168" t="s">
        <v>76</v>
      </c>
      <c r="O12" s="169"/>
    </row>
    <row r="13" spans="2:15" ht="19.5" customHeight="1" thickBot="1" x14ac:dyDescent="0.3">
      <c r="B13" s="162"/>
      <c r="C13" s="163"/>
      <c r="D13" s="163"/>
      <c r="E13" s="164"/>
      <c r="F13" s="170" t="s">
        <v>85</v>
      </c>
      <c r="G13" s="170"/>
      <c r="H13" s="170"/>
      <c r="I13" s="142">
        <f>E10</f>
        <v>0</v>
      </c>
      <c r="J13" s="171">
        <f>M10</f>
        <v>0</v>
      </c>
      <c r="K13" s="172"/>
      <c r="L13" s="173"/>
      <c r="M13" s="174"/>
      <c r="N13" s="210">
        <f>'pokyn k vyplnění'!C3</f>
        <v>0</v>
      </c>
      <c r="O13" s="211"/>
    </row>
    <row r="14" spans="2:15" ht="15.75" thickTop="1" thickBot="1" x14ac:dyDescent="0.25">
      <c r="E14" s="85"/>
      <c r="F14" s="85"/>
      <c r="G14" s="85"/>
      <c r="H14" s="85"/>
      <c r="I14" s="85"/>
    </row>
    <row r="15" spans="2:15" ht="15" customHeight="1" x14ac:dyDescent="0.2">
      <c r="B15" s="178" t="s">
        <v>9</v>
      </c>
      <c r="C15" s="180" t="s">
        <v>10</v>
      </c>
      <c r="D15" s="180"/>
      <c r="E15" s="181" t="s">
        <v>11</v>
      </c>
      <c r="F15" s="183" t="s">
        <v>12</v>
      </c>
      <c r="G15" s="183"/>
      <c r="H15" s="183"/>
      <c r="I15" s="184" t="s">
        <v>13</v>
      </c>
      <c r="J15" s="198" t="s">
        <v>14</v>
      </c>
      <c r="K15" s="186" t="s">
        <v>15</v>
      </c>
      <c r="L15" s="188" t="s">
        <v>16</v>
      </c>
      <c r="M15" s="190" t="s">
        <v>17</v>
      </c>
      <c r="N15" s="191"/>
      <c r="O15" s="184"/>
    </row>
    <row r="16" spans="2:15" ht="43.5" customHeight="1" thickBot="1" x14ac:dyDescent="0.25">
      <c r="B16" s="179"/>
      <c r="C16" s="122" t="s">
        <v>18</v>
      </c>
      <c r="D16" s="122" t="s">
        <v>19</v>
      </c>
      <c r="E16" s="182"/>
      <c r="F16" s="123" t="s">
        <v>6</v>
      </c>
      <c r="G16" s="123" t="s">
        <v>20</v>
      </c>
      <c r="H16" s="123" t="s">
        <v>66</v>
      </c>
      <c r="I16" s="185"/>
      <c r="J16" s="199"/>
      <c r="K16" s="187"/>
      <c r="L16" s="189"/>
      <c r="M16" s="124" t="s">
        <v>21</v>
      </c>
      <c r="N16" s="125" t="s">
        <v>22</v>
      </c>
      <c r="O16" s="126" t="s">
        <v>23</v>
      </c>
    </row>
    <row r="17" spans="2:15" ht="15.75" thickBot="1" x14ac:dyDescent="0.3">
      <c r="B17" s="192" t="s">
        <v>24</v>
      </c>
      <c r="C17" s="193"/>
      <c r="D17" s="193"/>
      <c r="E17" s="193"/>
      <c r="F17" s="193"/>
      <c r="G17" s="193"/>
      <c r="H17" s="193"/>
      <c r="I17" s="194"/>
      <c r="J17" s="53"/>
      <c r="K17" s="54"/>
      <c r="L17" s="55"/>
      <c r="M17" s="53">
        <v>0</v>
      </c>
      <c r="N17" s="54">
        <v>0</v>
      </c>
      <c r="O17" s="56">
        <v>0</v>
      </c>
    </row>
    <row r="18" spans="2:15" x14ac:dyDescent="0.2">
      <c r="B18" s="1"/>
      <c r="C18" s="2"/>
      <c r="D18" s="2"/>
      <c r="E18" s="3"/>
      <c r="F18" s="2"/>
      <c r="G18" s="2"/>
      <c r="H18" s="4"/>
      <c r="I18" s="5"/>
      <c r="J18" s="41"/>
      <c r="K18" s="42"/>
      <c r="L18" s="43"/>
      <c r="M18" s="131">
        <f>IF((K18*$N$13)&gt;0,FLOOR(K18*$N$13,0.01),FLOOR(K18*$N$13,-0.01))</f>
        <v>0</v>
      </c>
      <c r="N18" s="132">
        <f>IF((L18*$N$13)&gt;0,FLOOR(L18*$N$13,0.01),FLOOR(L18*$N$13,-0.01))</f>
        <v>0</v>
      </c>
      <c r="O18" s="133">
        <f>SUM(M18:N18)</f>
        <v>0</v>
      </c>
    </row>
    <row r="19" spans="2:15" x14ac:dyDescent="0.2">
      <c r="B19" s="6"/>
      <c r="C19" s="7"/>
      <c r="D19" s="7"/>
      <c r="E19" s="8"/>
      <c r="F19" s="7"/>
      <c r="G19" s="7"/>
      <c r="H19" s="9"/>
      <c r="I19" s="10"/>
      <c r="J19" s="11"/>
      <c r="K19" s="12"/>
      <c r="L19" s="44"/>
      <c r="M19" s="131">
        <f t="shared" ref="M19:M31" si="0">IF((K19*$N$13)&gt;0,FLOOR(K19*$N$13,0.01),FLOOR(K19*$N$13,-0.01))</f>
        <v>0</v>
      </c>
      <c r="N19" s="132">
        <f t="shared" ref="N19:N31" si="1">IF((L19*$N$13)&gt;0,FLOOR(L19*$N$13,0.01),FLOOR(L19*$N$13,-0.01))</f>
        <v>0</v>
      </c>
      <c r="O19" s="133">
        <f t="shared" ref="O19:O31" si="2">SUM(M19:N19)</f>
        <v>0</v>
      </c>
    </row>
    <row r="20" spans="2:15" x14ac:dyDescent="0.2">
      <c r="B20" s="6"/>
      <c r="C20" s="7"/>
      <c r="D20" s="7"/>
      <c r="E20" s="8"/>
      <c r="F20" s="7"/>
      <c r="G20" s="7"/>
      <c r="H20" s="9"/>
      <c r="I20" s="10"/>
      <c r="J20" s="11"/>
      <c r="K20" s="12"/>
      <c r="L20" s="44"/>
      <c r="M20" s="131">
        <f t="shared" si="0"/>
        <v>0</v>
      </c>
      <c r="N20" s="132">
        <f t="shared" si="1"/>
        <v>0</v>
      </c>
      <c r="O20" s="133">
        <f t="shared" si="2"/>
        <v>0</v>
      </c>
    </row>
    <row r="21" spans="2:15" x14ac:dyDescent="0.2">
      <c r="B21" s="6"/>
      <c r="C21" s="7"/>
      <c r="D21" s="7"/>
      <c r="E21" s="8"/>
      <c r="F21" s="7"/>
      <c r="G21" s="7"/>
      <c r="H21" s="9"/>
      <c r="I21" s="10"/>
      <c r="J21" s="11"/>
      <c r="K21" s="12"/>
      <c r="L21" s="44"/>
      <c r="M21" s="131">
        <f t="shared" si="0"/>
        <v>0</v>
      </c>
      <c r="N21" s="132">
        <f t="shared" si="1"/>
        <v>0</v>
      </c>
      <c r="O21" s="133">
        <f t="shared" si="2"/>
        <v>0</v>
      </c>
    </row>
    <row r="22" spans="2:15" x14ac:dyDescent="0.2">
      <c r="B22" s="6"/>
      <c r="C22" s="7"/>
      <c r="D22" s="7"/>
      <c r="E22" s="8"/>
      <c r="F22" s="7"/>
      <c r="G22" s="7"/>
      <c r="H22" s="9"/>
      <c r="I22" s="10"/>
      <c r="J22" s="11"/>
      <c r="K22" s="12"/>
      <c r="L22" s="44"/>
      <c r="M22" s="131">
        <f t="shared" si="0"/>
        <v>0</v>
      </c>
      <c r="N22" s="132">
        <f t="shared" si="1"/>
        <v>0</v>
      </c>
      <c r="O22" s="133">
        <f t="shared" si="2"/>
        <v>0</v>
      </c>
    </row>
    <row r="23" spans="2:15" x14ac:dyDescent="0.2">
      <c r="B23" s="6"/>
      <c r="C23" s="7"/>
      <c r="D23" s="7"/>
      <c r="E23" s="8"/>
      <c r="F23" s="7"/>
      <c r="G23" s="7"/>
      <c r="H23" s="9"/>
      <c r="I23" s="10"/>
      <c r="J23" s="11"/>
      <c r="K23" s="12"/>
      <c r="L23" s="44"/>
      <c r="M23" s="131">
        <f t="shared" si="0"/>
        <v>0</v>
      </c>
      <c r="N23" s="132">
        <f t="shared" si="1"/>
        <v>0</v>
      </c>
      <c r="O23" s="133">
        <f t="shared" si="2"/>
        <v>0</v>
      </c>
    </row>
    <row r="24" spans="2:15" x14ac:dyDescent="0.2">
      <c r="B24" s="6"/>
      <c r="C24" s="7"/>
      <c r="D24" s="7"/>
      <c r="E24" s="8"/>
      <c r="F24" s="7"/>
      <c r="G24" s="7"/>
      <c r="H24" s="9"/>
      <c r="I24" s="10"/>
      <c r="J24" s="11"/>
      <c r="K24" s="12"/>
      <c r="L24" s="44"/>
      <c r="M24" s="131">
        <f t="shared" si="0"/>
        <v>0</v>
      </c>
      <c r="N24" s="132">
        <f t="shared" si="1"/>
        <v>0</v>
      </c>
      <c r="O24" s="133">
        <f t="shared" si="2"/>
        <v>0</v>
      </c>
    </row>
    <row r="25" spans="2:15" x14ac:dyDescent="0.2">
      <c r="B25" s="6"/>
      <c r="C25" s="7"/>
      <c r="D25" s="7"/>
      <c r="E25" s="8"/>
      <c r="F25" s="7"/>
      <c r="G25" s="7"/>
      <c r="H25" s="9"/>
      <c r="I25" s="10"/>
      <c r="J25" s="11"/>
      <c r="K25" s="12"/>
      <c r="L25" s="44"/>
      <c r="M25" s="131">
        <f t="shared" si="0"/>
        <v>0</v>
      </c>
      <c r="N25" s="132">
        <f t="shared" si="1"/>
        <v>0</v>
      </c>
      <c r="O25" s="133">
        <f t="shared" si="2"/>
        <v>0</v>
      </c>
    </row>
    <row r="26" spans="2:15" x14ac:dyDescent="0.2">
      <c r="B26" s="6"/>
      <c r="C26" s="7"/>
      <c r="D26" s="7"/>
      <c r="E26" s="8"/>
      <c r="F26" s="7"/>
      <c r="G26" s="7"/>
      <c r="H26" s="9"/>
      <c r="I26" s="10"/>
      <c r="J26" s="11"/>
      <c r="K26" s="12"/>
      <c r="L26" s="44"/>
      <c r="M26" s="131">
        <f t="shared" si="0"/>
        <v>0</v>
      </c>
      <c r="N26" s="132">
        <f t="shared" si="1"/>
        <v>0</v>
      </c>
      <c r="O26" s="133">
        <f t="shared" si="2"/>
        <v>0</v>
      </c>
    </row>
    <row r="27" spans="2:15" x14ac:dyDescent="0.2">
      <c r="B27" s="6"/>
      <c r="C27" s="7"/>
      <c r="D27" s="7"/>
      <c r="E27" s="8"/>
      <c r="F27" s="7"/>
      <c r="G27" s="7"/>
      <c r="H27" s="9"/>
      <c r="I27" s="10"/>
      <c r="J27" s="11"/>
      <c r="K27" s="12"/>
      <c r="L27" s="44"/>
      <c r="M27" s="131">
        <f t="shared" si="0"/>
        <v>0</v>
      </c>
      <c r="N27" s="132">
        <f t="shared" si="1"/>
        <v>0</v>
      </c>
      <c r="O27" s="133">
        <f t="shared" si="2"/>
        <v>0</v>
      </c>
    </row>
    <row r="28" spans="2:15" x14ac:dyDescent="0.2">
      <c r="B28" s="6"/>
      <c r="C28" s="7"/>
      <c r="D28" s="7"/>
      <c r="E28" s="8"/>
      <c r="F28" s="7"/>
      <c r="G28" s="7"/>
      <c r="H28" s="9"/>
      <c r="I28" s="10"/>
      <c r="J28" s="11"/>
      <c r="K28" s="12"/>
      <c r="L28" s="44"/>
      <c r="M28" s="131">
        <f t="shared" si="0"/>
        <v>0</v>
      </c>
      <c r="N28" s="132">
        <f t="shared" si="1"/>
        <v>0</v>
      </c>
      <c r="O28" s="133">
        <f t="shared" si="2"/>
        <v>0</v>
      </c>
    </row>
    <row r="29" spans="2:15" x14ac:dyDescent="0.2">
      <c r="B29" s="6"/>
      <c r="C29" s="7"/>
      <c r="D29" s="7"/>
      <c r="E29" s="8"/>
      <c r="F29" s="7"/>
      <c r="G29" s="7"/>
      <c r="H29" s="9"/>
      <c r="I29" s="10"/>
      <c r="J29" s="11"/>
      <c r="K29" s="12"/>
      <c r="L29" s="44"/>
      <c r="M29" s="131">
        <f t="shared" si="0"/>
        <v>0</v>
      </c>
      <c r="N29" s="132">
        <f t="shared" si="1"/>
        <v>0</v>
      </c>
      <c r="O29" s="133">
        <f t="shared" si="2"/>
        <v>0</v>
      </c>
    </row>
    <row r="30" spans="2:15" x14ac:dyDescent="0.2">
      <c r="B30" s="6"/>
      <c r="C30" s="7"/>
      <c r="D30" s="7"/>
      <c r="E30" s="8"/>
      <c r="F30" s="7"/>
      <c r="G30" s="7"/>
      <c r="H30" s="9"/>
      <c r="I30" s="10"/>
      <c r="J30" s="11"/>
      <c r="K30" s="12"/>
      <c r="L30" s="44"/>
      <c r="M30" s="131">
        <f t="shared" si="0"/>
        <v>0</v>
      </c>
      <c r="N30" s="132">
        <f t="shared" si="1"/>
        <v>0</v>
      </c>
      <c r="O30" s="133">
        <f t="shared" si="2"/>
        <v>0</v>
      </c>
    </row>
    <row r="31" spans="2:15" ht="15" thickBot="1" x14ac:dyDescent="0.25">
      <c r="B31" s="66"/>
      <c r="C31" s="67"/>
      <c r="D31" s="67"/>
      <c r="E31" s="68"/>
      <c r="F31" s="67"/>
      <c r="G31" s="67"/>
      <c r="H31" s="69"/>
      <c r="I31" s="70"/>
      <c r="J31" s="71"/>
      <c r="K31" s="72"/>
      <c r="L31" s="73"/>
      <c r="M31" s="131">
        <f t="shared" si="0"/>
        <v>0</v>
      </c>
      <c r="N31" s="132">
        <f t="shared" si="1"/>
        <v>0</v>
      </c>
      <c r="O31" s="133">
        <f t="shared" si="2"/>
        <v>0</v>
      </c>
    </row>
    <row r="32" spans="2:15" x14ac:dyDescent="0.2">
      <c r="B32" s="195" t="s">
        <v>25</v>
      </c>
      <c r="C32" s="196"/>
      <c r="D32" s="196"/>
      <c r="E32" s="196"/>
      <c r="F32" s="196"/>
      <c r="G32" s="196"/>
      <c r="H32" s="196"/>
      <c r="I32" s="197"/>
      <c r="J32" s="57">
        <f t="shared" ref="J32:O32" si="3">SUM(J18:J31)</f>
        <v>0</v>
      </c>
      <c r="K32" s="58">
        <f t="shared" si="3"/>
        <v>0</v>
      </c>
      <c r="L32" s="59">
        <f t="shared" si="3"/>
        <v>0</v>
      </c>
      <c r="M32" s="57">
        <f t="shared" si="3"/>
        <v>0</v>
      </c>
      <c r="N32" s="58">
        <f t="shared" si="3"/>
        <v>0</v>
      </c>
      <c r="O32" s="60">
        <f t="shared" si="3"/>
        <v>0</v>
      </c>
    </row>
    <row r="33" spans="2:15" ht="15" thickBot="1" x14ac:dyDescent="0.25">
      <c r="B33" s="175" t="s">
        <v>26</v>
      </c>
      <c r="C33" s="176"/>
      <c r="D33" s="176"/>
      <c r="E33" s="176"/>
      <c r="F33" s="176"/>
      <c r="G33" s="176"/>
      <c r="H33" s="176"/>
      <c r="I33" s="177"/>
      <c r="J33" s="61">
        <f>J17+J32</f>
        <v>0</v>
      </c>
      <c r="K33" s="62">
        <f>K17+K32</f>
        <v>0</v>
      </c>
      <c r="L33" s="63">
        <f>L17+L32</f>
        <v>0</v>
      </c>
      <c r="M33" s="61">
        <f>M17+M32</f>
        <v>0</v>
      </c>
      <c r="N33" s="62">
        <f>N17+N32</f>
        <v>0</v>
      </c>
      <c r="O33" s="64">
        <f>IF(O17+O32&lt;=L13,O17+O32,"!!CHYBA!!")</f>
        <v>0</v>
      </c>
    </row>
    <row r="34" spans="2:15" ht="34.5" customHeight="1" x14ac:dyDescent="0.2">
      <c r="B34" s="205" t="s">
        <v>81</v>
      </c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</row>
    <row r="35" spans="2:15" ht="12.75" customHeight="1" thickBot="1" x14ac:dyDescent="0.25"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 ht="22.5" customHeight="1" thickBot="1" x14ac:dyDescent="0.25">
      <c r="B36" s="87"/>
      <c r="C36" s="138" t="s">
        <v>27</v>
      </c>
      <c r="D36" s="86"/>
      <c r="E36" s="86"/>
      <c r="F36" s="88"/>
      <c r="G36" s="206"/>
      <c r="H36" s="207"/>
      <c r="I36" s="88"/>
      <c r="J36" s="88"/>
      <c r="K36" s="88"/>
      <c r="L36" s="88"/>
      <c r="M36" s="88"/>
      <c r="N36" s="88"/>
      <c r="O36" s="88"/>
    </row>
    <row r="37" spans="2:15" ht="9" customHeight="1" x14ac:dyDescent="0.2"/>
    <row r="38" spans="2:15" ht="14.25" customHeight="1" x14ac:dyDescent="0.2">
      <c r="B38" s="231" t="s">
        <v>28</v>
      </c>
      <c r="C38" s="231"/>
      <c r="D38" s="231"/>
      <c r="E38" s="231"/>
      <c r="F38" s="231"/>
      <c r="G38" s="231"/>
      <c r="H38" s="13"/>
      <c r="I38" s="14" t="s">
        <v>29</v>
      </c>
      <c r="J38" s="232" t="s">
        <v>30</v>
      </c>
      <c r="K38" s="232"/>
      <c r="L38" s="232" t="s">
        <v>31</v>
      </c>
      <c r="M38" s="232"/>
      <c r="N38" s="232"/>
      <c r="O38" s="232"/>
    </row>
    <row r="39" spans="2:15" ht="14.25" customHeight="1" x14ac:dyDescent="0.2">
      <c r="B39" s="231"/>
      <c r="C39" s="231"/>
      <c r="D39" s="231"/>
      <c r="E39" s="231"/>
      <c r="F39" s="231"/>
      <c r="G39" s="231"/>
      <c r="H39" s="13"/>
      <c r="I39" s="13" t="s">
        <v>32</v>
      </c>
      <c r="J39" s="232" t="s">
        <v>33</v>
      </c>
      <c r="K39" s="232"/>
      <c r="L39" s="232" t="s">
        <v>34</v>
      </c>
      <c r="M39" s="232"/>
      <c r="N39" s="232"/>
      <c r="O39" s="232"/>
    </row>
    <row r="40" spans="2:15" ht="9" customHeight="1" thickBot="1" x14ac:dyDescent="0.25">
      <c r="B40" s="90"/>
      <c r="C40" s="90"/>
      <c r="D40" s="90"/>
      <c r="J40" s="91"/>
      <c r="K40" s="91"/>
      <c r="L40" s="91"/>
      <c r="M40" s="91"/>
      <c r="N40" s="91"/>
      <c r="O40" s="91"/>
    </row>
    <row r="41" spans="2:15" ht="15" customHeight="1" x14ac:dyDescent="0.2">
      <c r="B41" s="15"/>
      <c r="C41" s="16"/>
      <c r="D41" s="16"/>
      <c r="E41" s="16"/>
      <c r="F41" s="215" t="s">
        <v>35</v>
      </c>
      <c r="G41" s="215"/>
      <c r="H41" s="215"/>
      <c r="I41" s="215"/>
      <c r="J41" s="16"/>
      <c r="K41" s="16"/>
      <c r="L41" s="16"/>
      <c r="M41" s="16"/>
      <c r="N41" s="16"/>
      <c r="O41" s="17"/>
    </row>
    <row r="42" spans="2:15" ht="10.5" customHeight="1" thickBot="1" x14ac:dyDescent="0.25">
      <c r="B42" s="18"/>
      <c r="C42" s="19"/>
      <c r="D42" s="19"/>
      <c r="E42" s="19"/>
      <c r="F42" s="216"/>
      <c r="G42" s="216"/>
      <c r="H42" s="216"/>
      <c r="I42" s="216"/>
      <c r="J42" s="19"/>
      <c r="K42" s="20"/>
      <c r="L42" s="20"/>
      <c r="M42" s="20"/>
      <c r="N42" s="20"/>
      <c r="O42" s="21"/>
    </row>
    <row r="43" spans="2:15" ht="19.5" customHeight="1" thickBot="1" x14ac:dyDescent="0.35">
      <c r="B43" s="217" t="s">
        <v>36</v>
      </c>
      <c r="C43" s="218"/>
      <c r="D43" s="218"/>
      <c r="E43" s="218"/>
      <c r="F43" s="218"/>
      <c r="G43" s="218"/>
      <c r="H43" s="22" t="s">
        <v>37</v>
      </c>
      <c r="I43" s="65" t="s">
        <v>78</v>
      </c>
      <c r="J43" s="22" t="s">
        <v>38</v>
      </c>
      <c r="K43" s="95"/>
      <c r="L43" s="219" t="s">
        <v>39</v>
      </c>
      <c r="M43" s="220"/>
      <c r="N43" s="221">
        <f>O32</f>
        <v>0</v>
      </c>
      <c r="O43" s="222"/>
    </row>
    <row r="44" spans="2:15" ht="15" customHeight="1" x14ac:dyDescent="0.2">
      <c r="B44" s="15"/>
      <c r="C44" s="16"/>
      <c r="D44" s="16"/>
      <c r="E44" s="16"/>
      <c r="F44" s="16"/>
      <c r="G44" s="23"/>
      <c r="H44" s="24"/>
      <c r="I44" s="16"/>
      <c r="J44" s="16"/>
      <c r="K44" s="16"/>
      <c r="L44" s="16"/>
      <c r="M44" s="16"/>
      <c r="N44" s="16"/>
      <c r="O44" s="17"/>
    </row>
    <row r="45" spans="2:15" ht="15" customHeight="1" x14ac:dyDescent="0.25">
      <c r="B45" s="25" t="s">
        <v>40</v>
      </c>
      <c r="C45" s="50"/>
      <c r="D45" s="26"/>
      <c r="E45" s="26"/>
      <c r="F45" s="26" t="s">
        <v>41</v>
      </c>
      <c r="G45" s="27"/>
      <c r="H45" s="233" t="s">
        <v>42</v>
      </c>
      <c r="I45" s="234"/>
      <c r="J45" s="235" t="s">
        <v>43</v>
      </c>
      <c r="K45" s="236"/>
      <c r="L45" s="236"/>
      <c r="M45" s="237" t="s">
        <v>43</v>
      </c>
      <c r="N45" s="238"/>
      <c r="O45" s="239"/>
    </row>
    <row r="46" spans="2:15" ht="15" x14ac:dyDescent="0.2">
      <c r="B46" s="28"/>
      <c r="C46" s="26"/>
      <c r="D46" s="26"/>
      <c r="E46" s="26"/>
      <c r="F46" s="26"/>
      <c r="G46" s="27"/>
      <c r="H46" s="29"/>
      <c r="I46" s="26"/>
      <c r="J46" s="48"/>
      <c r="K46" s="48" t="s">
        <v>33</v>
      </c>
      <c r="L46" s="48"/>
      <c r="M46" s="48"/>
      <c r="N46" s="48" t="s">
        <v>44</v>
      </c>
      <c r="O46" s="49"/>
    </row>
    <row r="47" spans="2:15" ht="14.25" customHeight="1" x14ac:dyDescent="0.25">
      <c r="B47" s="212" t="s">
        <v>45</v>
      </c>
      <c r="C47" s="213"/>
      <c r="D47" s="213"/>
      <c r="E47" s="213"/>
      <c r="F47" s="26" t="s">
        <v>46</v>
      </c>
      <c r="G47" s="27" t="s">
        <v>47</v>
      </c>
      <c r="H47" s="30" t="s">
        <v>48</v>
      </c>
      <c r="I47" s="31"/>
      <c r="J47" s="26"/>
      <c r="K47" s="26"/>
      <c r="L47" s="26"/>
      <c r="M47" s="26"/>
      <c r="N47" s="26"/>
      <c r="O47" s="32"/>
    </row>
    <row r="48" spans="2:15" ht="18" customHeight="1" x14ac:dyDescent="0.25">
      <c r="B48" s="28"/>
      <c r="C48" s="26"/>
      <c r="D48" s="26"/>
      <c r="E48" s="26"/>
      <c r="F48" s="26"/>
      <c r="G48" s="27"/>
      <c r="H48" s="30" t="s">
        <v>49</v>
      </c>
      <c r="I48" s="31"/>
      <c r="J48" s="235" t="s">
        <v>43</v>
      </c>
      <c r="K48" s="236"/>
      <c r="L48" s="236"/>
      <c r="M48" s="237" t="s">
        <v>43</v>
      </c>
      <c r="N48" s="238"/>
      <c r="O48" s="239"/>
    </row>
    <row r="49" spans="2:15" ht="15" x14ac:dyDescent="0.25">
      <c r="B49" s="212" t="s">
        <v>50</v>
      </c>
      <c r="C49" s="213"/>
      <c r="D49" s="213"/>
      <c r="E49" s="213"/>
      <c r="F49" s="26" t="s">
        <v>46</v>
      </c>
      <c r="G49" s="27" t="s">
        <v>47</v>
      </c>
      <c r="H49" s="29"/>
      <c r="I49" s="26"/>
      <c r="J49" s="46"/>
      <c r="K49" s="48" t="s">
        <v>33</v>
      </c>
      <c r="L49" s="46"/>
      <c r="M49" s="48"/>
      <c r="N49" s="48" t="s">
        <v>51</v>
      </c>
      <c r="O49" s="49"/>
    </row>
    <row r="50" spans="2:15" x14ac:dyDescent="0.2">
      <c r="B50" s="33"/>
      <c r="C50" s="34"/>
      <c r="D50" s="34"/>
      <c r="E50" s="26"/>
      <c r="F50" s="26"/>
      <c r="G50" s="27"/>
      <c r="H50" s="29"/>
      <c r="I50" s="26"/>
      <c r="J50" s="26"/>
      <c r="K50" s="26"/>
      <c r="L50" s="26"/>
      <c r="M50" s="26"/>
      <c r="N50" s="26"/>
      <c r="O50" s="32"/>
    </row>
    <row r="51" spans="2:15" ht="15" customHeight="1" x14ac:dyDescent="0.2">
      <c r="B51" s="33" t="s">
        <v>52</v>
      </c>
      <c r="C51" s="34"/>
      <c r="D51" s="34"/>
      <c r="E51" s="26"/>
      <c r="F51" s="26" t="s">
        <v>46</v>
      </c>
      <c r="G51" s="27" t="s">
        <v>47</v>
      </c>
      <c r="H51" s="29"/>
      <c r="I51" s="26"/>
      <c r="J51" s="235"/>
      <c r="K51" s="235"/>
      <c r="L51" s="235"/>
      <c r="M51" s="235"/>
      <c r="N51" s="235"/>
      <c r="O51" s="240"/>
    </row>
    <row r="52" spans="2:15" ht="15" customHeight="1" x14ac:dyDescent="0.25">
      <c r="B52" s="28"/>
      <c r="C52" s="26"/>
      <c r="D52" s="26"/>
      <c r="E52" s="26"/>
      <c r="F52" s="26"/>
      <c r="G52" s="27"/>
      <c r="H52" s="26" t="s">
        <v>53</v>
      </c>
      <c r="I52" s="26"/>
      <c r="J52" s="235" t="s">
        <v>43</v>
      </c>
      <c r="K52" s="236"/>
      <c r="L52" s="236"/>
      <c r="M52" s="237" t="s">
        <v>43</v>
      </c>
      <c r="N52" s="238"/>
      <c r="O52" s="239"/>
    </row>
    <row r="53" spans="2:15" ht="15" customHeight="1" x14ac:dyDescent="0.25">
      <c r="B53" s="28"/>
      <c r="C53" s="26"/>
      <c r="D53" s="26"/>
      <c r="E53" s="26"/>
      <c r="F53" s="26"/>
      <c r="G53" s="27"/>
      <c r="H53" s="26"/>
      <c r="I53" s="26"/>
      <c r="J53" s="45"/>
      <c r="K53" s="46" t="s">
        <v>33</v>
      </c>
      <c r="L53" s="46"/>
      <c r="M53" s="47"/>
      <c r="N53" s="48" t="s">
        <v>54</v>
      </c>
      <c r="O53" s="49"/>
    </row>
    <row r="54" spans="2:15" ht="15" customHeight="1" x14ac:dyDescent="0.25">
      <c r="B54" s="28"/>
      <c r="C54" s="26"/>
      <c r="D54" s="26"/>
      <c r="E54" s="26"/>
      <c r="F54" s="26"/>
      <c r="G54" s="27"/>
      <c r="H54" s="26"/>
      <c r="I54" s="26"/>
      <c r="J54" s="45"/>
      <c r="K54" s="46"/>
      <c r="L54" s="46"/>
      <c r="M54" s="47"/>
      <c r="N54" s="48"/>
      <c r="O54" s="49"/>
    </row>
    <row r="55" spans="2:15" ht="15" customHeight="1" x14ac:dyDescent="0.25">
      <c r="B55" s="28"/>
      <c r="C55" s="26"/>
      <c r="D55" s="26"/>
      <c r="E55" s="26"/>
      <c r="F55" s="26"/>
      <c r="G55" s="27"/>
      <c r="H55" s="26"/>
      <c r="I55" s="26"/>
      <c r="J55" s="235" t="s">
        <v>43</v>
      </c>
      <c r="K55" s="236"/>
      <c r="L55" s="236"/>
      <c r="M55" s="237" t="s">
        <v>43</v>
      </c>
      <c r="N55" s="238"/>
      <c r="O55" s="239"/>
    </row>
    <row r="56" spans="2:15" ht="15.75" thickBot="1" x14ac:dyDescent="0.3">
      <c r="B56" s="35"/>
      <c r="C56" s="19"/>
      <c r="D56" s="19"/>
      <c r="E56" s="19"/>
      <c r="F56" s="19"/>
      <c r="G56" s="36"/>
      <c r="H56" s="37"/>
      <c r="I56" s="19"/>
      <c r="J56" s="38"/>
      <c r="K56" s="38" t="s">
        <v>33</v>
      </c>
      <c r="L56" s="38"/>
      <c r="M56" s="38"/>
      <c r="N56" s="38" t="s">
        <v>55</v>
      </c>
      <c r="O56" s="39"/>
    </row>
  </sheetData>
  <sheetProtection algorithmName="SHA-512" hashValue="l/ehBIqAq+HJvCBP7PAo1QmJq4/fEmamalsQIen1s+U5Tkq0czphxnnHi1rcILZute93HXT8Of+75f9OSkiX9w==" saltValue="GGux6LjpsSaBEtqgddcs1A==" spinCount="100000" sheet="1" selectLockedCells="1"/>
  <mergeCells count="50">
    <mergeCell ref="J55:L55"/>
    <mergeCell ref="M55:O55"/>
    <mergeCell ref="B47:E47"/>
    <mergeCell ref="J48:L48"/>
    <mergeCell ref="M48:O48"/>
    <mergeCell ref="B49:E49"/>
    <mergeCell ref="J51:O51"/>
    <mergeCell ref="J52:L52"/>
    <mergeCell ref="M52:O52"/>
    <mergeCell ref="F41:I42"/>
    <mergeCell ref="B43:G43"/>
    <mergeCell ref="L43:M43"/>
    <mergeCell ref="N43:O43"/>
    <mergeCell ref="H45:I45"/>
    <mergeCell ref="J45:L45"/>
    <mergeCell ref="M45:O45"/>
    <mergeCell ref="B34:O34"/>
    <mergeCell ref="G36:H36"/>
    <mergeCell ref="B38:G39"/>
    <mergeCell ref="J38:K38"/>
    <mergeCell ref="L38:O38"/>
    <mergeCell ref="J39:K39"/>
    <mergeCell ref="L39:O39"/>
    <mergeCell ref="K15:K16"/>
    <mergeCell ref="L15:L16"/>
    <mergeCell ref="M15:O15"/>
    <mergeCell ref="B17:I17"/>
    <mergeCell ref="B32:I32"/>
    <mergeCell ref="J15:J16"/>
    <mergeCell ref="B33:I33"/>
    <mergeCell ref="B15:B16"/>
    <mergeCell ref="C15:D15"/>
    <mergeCell ref="E15:E16"/>
    <mergeCell ref="F15:H15"/>
    <mergeCell ref="I15:I16"/>
    <mergeCell ref="B12:E13"/>
    <mergeCell ref="F12:H12"/>
    <mergeCell ref="J12:K12"/>
    <mergeCell ref="L12:M12"/>
    <mergeCell ref="N12:O12"/>
    <mergeCell ref="F13:H13"/>
    <mergeCell ref="J13:K13"/>
    <mergeCell ref="L13:M13"/>
    <mergeCell ref="N13:O13"/>
    <mergeCell ref="E10:J10"/>
    <mergeCell ref="D4:I4"/>
    <mergeCell ref="B6:J6"/>
    <mergeCell ref="E7:J7"/>
    <mergeCell ref="E8:J8"/>
    <mergeCell ref="E9:J9"/>
  </mergeCells>
  <conditionalFormatting sqref="O33">
    <cfRule type="cellIs" dxfId="0" priority="1" operator="equal">
      <formula>"!!CHYBA!!"</formula>
    </cfRule>
  </conditionalFormatting>
  <pageMargins left="0.19685039370078741" right="0.19685039370078741" top="0.23622047244094491" bottom="0.35433070866141736" header="0.23622047244094491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pokyn k vyplnění</vt:lpstr>
      <vt:lpstr>žádost o čerpání úvěru</vt:lpstr>
      <vt:lpstr>žádost o čerpání dotace</vt:lpstr>
      <vt:lpstr>'žádost o čerpání dotace'!Oblast_tisku</vt:lpstr>
      <vt:lpstr>'žádost o čerpání úvěru'!Oblast_tisku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Vinter</dc:creator>
  <cp:lastModifiedBy>Michal Vinter</cp:lastModifiedBy>
  <cp:lastPrinted>2019-07-16T12:35:17Z</cp:lastPrinted>
  <dcterms:created xsi:type="dcterms:W3CDTF">2019-04-15T07:34:25Z</dcterms:created>
  <dcterms:modified xsi:type="dcterms:W3CDTF">2019-08-14T07:41:36Z</dcterms:modified>
</cp:coreProperties>
</file>