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ervenk\Desktop\"/>
    </mc:Choice>
  </mc:AlternateContent>
  <workbookProtection workbookAlgorithmName="SHA-512" workbookHashValue="JbxRTKo8O7k13mdDUTM+CsSfMSnU/ubs4ShGe5in3xoot/BZS90BFRsTQ2SFN9+N9EyFAYPKlxfiAdPT7VtGuQ==" workbookSaltValue="xPrg7Q5BjDhUqIbymOGEuQ==" workbookSpinCount="100000" lockStructure="1"/>
  <bookViews>
    <workbookView xWindow="0" yWindow="0" windowWidth="28800" windowHeight="14100"/>
  </bookViews>
  <sheets>
    <sheet name="Dotace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D14" i="1" l="1"/>
  <c r="E14" i="1" s="1"/>
  <c r="B45" i="1" l="1"/>
  <c r="B23" i="1" l="1"/>
  <c r="D18" i="1" l="1"/>
  <c r="E18" i="1" s="1"/>
  <c r="D15" i="1"/>
  <c r="E15" i="1" s="1"/>
  <c r="D12" i="1"/>
  <c r="E12" i="1" s="1"/>
  <c r="D11" i="1"/>
  <c r="E11" i="1" s="1"/>
  <c r="C23" i="1" l="1"/>
  <c r="B26" i="1" l="1"/>
  <c r="C45" i="1"/>
  <c r="D20" i="1" l="1"/>
  <c r="E20" i="1" s="1"/>
  <c r="D22" i="1"/>
  <c r="D21" i="1"/>
  <c r="D16" i="1"/>
  <c r="E16" i="1" s="1"/>
  <c r="D19" i="1"/>
  <c r="E19" i="1" s="1"/>
  <c r="D9" i="1"/>
  <c r="D13" i="1"/>
  <c r="E13" i="1" s="1"/>
  <c r="B25" i="1"/>
  <c r="B47" i="1"/>
  <c r="C47" i="1"/>
  <c r="E9" i="1" l="1"/>
  <c r="E22" i="1"/>
  <c r="E26" i="1"/>
  <c r="D17" i="1"/>
  <c r="E17" i="1" s="1"/>
  <c r="E21" i="1" l="1"/>
  <c r="D10" i="1"/>
  <c r="E10" i="1" l="1"/>
  <c r="E23" i="1" s="1"/>
  <c r="D23" i="1"/>
</calcChain>
</file>

<file path=xl/sharedStrings.xml><?xml version="1.0" encoding="utf-8"?>
<sst xmlns="http://schemas.openxmlformats.org/spreadsheetml/2006/main" count="57" uniqueCount="55">
  <si>
    <t>Žadatel:</t>
  </si>
  <si>
    <t>v Kč</t>
  </si>
  <si>
    <t xml:space="preserve">Celkové </t>
  </si>
  <si>
    <t>CELKEM</t>
  </si>
  <si>
    <t>Vypracoval  (jméno) :</t>
  </si>
  <si>
    <t>Datum :</t>
  </si>
  <si>
    <t xml:space="preserve">Podpis :                                                  </t>
  </si>
  <si>
    <t>Požadovaná výše dotace</t>
  </si>
  <si>
    <t>Celkem UZNATELNÉ  NÁKLADY</t>
  </si>
  <si>
    <t>Režim dotace - maximálně 50% z celkových uznatelných nákladů a max. 6 mil</t>
  </si>
  <si>
    <t>Uhrazené žadatelem do podpisu smlouvy o dotaci</t>
  </si>
  <si>
    <t>Výše úhrad ze zdrojů žadatele po podpisu smlouvy               o dotaci</t>
  </si>
  <si>
    <t>Náklady uznatelné</t>
  </si>
  <si>
    <t>Celkové uznatelné náklady</t>
  </si>
  <si>
    <t>Veškerá dokumentace související s projektem, projektovou dokumentací a skutečného provedení stavby</t>
  </si>
  <si>
    <t>Vytyčení stavby geodetem, vytyčení inženýrských sítí a geometrický plán</t>
  </si>
  <si>
    <t>Nadzemní či podzemní garáže v rámci samotného objektu (panelového domu), parkovací dům</t>
  </si>
  <si>
    <t>Výdaje na uzavření kupní smlouvy, smlouvy o smlouvě budoucí ke koupi nemovité věci</t>
  </si>
  <si>
    <t>Provozní a režijní náklady obce/města</t>
  </si>
  <si>
    <t>Daně, poplatky a jiná obdobná pěněžitá plnění, která platí obec/město jejich správci (částečné DPH)</t>
  </si>
  <si>
    <t>Výdaje vzniklé nad rámec schváleného rozpočtu - vícepráce</t>
  </si>
  <si>
    <t>Veškerá následná péče o zeleň</t>
  </si>
  <si>
    <t>Jednání se správci inženýrských sítí</t>
  </si>
  <si>
    <t xml:space="preserve">Podzemní kontejnery, podzemní nádoby a třídění odpadu </t>
  </si>
  <si>
    <t>Jakákoliv fotodokumentace</t>
  </si>
  <si>
    <t>Provedení zkoušek potřebných k provedení díla</t>
  </si>
  <si>
    <t xml:space="preserve">Ostatní výše neuvedené (pouze uznatelné) </t>
  </si>
  <si>
    <t>Celkem NEUZNATELNÉ  NÁKLADY</t>
  </si>
  <si>
    <t>1. Výstavba a rekonstrukce dopravní infrastruktury , viz NV</t>
  </si>
  <si>
    <t>1. Oprava nebo výstavba místních komunikací, chodníků a cyklostezek</t>
  </si>
  <si>
    <t>1. Výstavba a rekonstrukce protihlukových stěn</t>
  </si>
  <si>
    <t>1 .Výstavba, rozšíření a rekonstrukce odstavných a parkovacích stání</t>
  </si>
  <si>
    <t xml:space="preserve">2. Výstavba a rekonstrukce technické infrastruktury </t>
  </si>
  <si>
    <t xml:space="preserve">2. Opatření pro zachování nebo zvýšení celkového podílu nezpevněných ploch z důvodu ochrany mikroklimatu a zpomalení odtoku přívalových vod </t>
  </si>
  <si>
    <t>3. Odstranění nadzemního vedení vysokého napětí a jeho nahrazení podzemním vedením</t>
  </si>
  <si>
    <t>4. Oprava nebo doplnění veřejného osvětlení</t>
  </si>
  <si>
    <t>5. Realizace místních protipovodňových opatření</t>
  </si>
  <si>
    <t xml:space="preserve">6. Realizace opatření pro zvýšení bezpečnosti sídliště </t>
  </si>
  <si>
    <t>7. Úprava veřejných prostranství</t>
  </si>
  <si>
    <t>7. Dětská hřiště a odpočinkové plochy</t>
  </si>
  <si>
    <t xml:space="preserve">8. Výstavba veřejných sportovních a rekreačních ploch s příslušným městským mobiliářem a navazující doprovodné úpravy ploch veřejné zeleně spojené s výsadbou stromů a zatravněním </t>
  </si>
  <si>
    <t xml:space="preserve">Výdaje na průzkumy, posudky, vydání povolení a analýzy </t>
  </si>
  <si>
    <t>Náklady na stavební dozor, technický dozor investora, dozor bezpečnosti práce a technika pro pozemní či dopravní stavby</t>
  </si>
  <si>
    <t>Dočasné dopravní značení</t>
  </si>
  <si>
    <t>Jsem osobou nebo skupinou povinnou k dani dle §5 zákona 235/2004 Sb. (dále jen plátce) a nejsem osoba osvobozená dle §6</t>
  </si>
  <si>
    <t>ANO/NE</t>
  </si>
  <si>
    <t>Jsem plátce, který neuplatňuje nárok na odpočet DPH. Neuplatňuji daň na vstupu v případě akce uvedené v žádosti o dotaci</t>
  </si>
  <si>
    <r>
      <t>Členění nákladů</t>
    </r>
    <r>
      <rPr>
        <b/>
        <sz val="14"/>
        <rFont val="Tahoma"/>
        <family val="2"/>
        <charset val="238"/>
      </rPr>
      <t xml:space="preserve"> k nařízení vlády č. 390/2017 Sb., ve znění pozdějších předpisů</t>
    </r>
  </si>
  <si>
    <t>Náklady nad rámec nákladů uznatelných  pro určení výše celkových nákladů (neuznatelné náklady)</t>
  </si>
  <si>
    <t>Maximální výše dotace od SFPI z celkových uznatelných nákladů 50%</t>
  </si>
  <si>
    <t>% úhrad z dotace SFPI z neuhrazených uznatelných nákladů</t>
  </si>
  <si>
    <t>Stanovené dle  nařízení vlády</t>
  </si>
  <si>
    <t>Výše úhrad z dotace od SFPI</t>
  </si>
  <si>
    <t>Zařízení staveniště</t>
  </si>
  <si>
    <t>Ostatní neuznatelné náklady, které nelze zařadit do řádků výše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</si>
</sst>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20"/>
      <color theme="3"/>
      <name val="Tahoma"/>
      <family val="2"/>
      <charset val="238"/>
    </font>
    <font>
      <sz val="11"/>
      <color theme="3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sz val="22"/>
      <color theme="1"/>
      <name val="Times New Roman"/>
      <family val="1"/>
      <charset val="238"/>
    </font>
    <font>
      <sz val="10"/>
      <name val="Tahoma"/>
      <family val="2"/>
      <charset val="238"/>
    </font>
    <font>
      <b/>
      <sz val="16"/>
      <color theme="1"/>
      <name val="Tahoma"/>
      <family val="2"/>
      <charset val="238"/>
    </font>
    <font>
      <u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b/>
      <sz val="16"/>
      <color theme="3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20"/>
      <name val="Tahoma"/>
      <family val="2"/>
      <charset val="238"/>
    </font>
    <font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78">
    <xf numFmtId="0" fontId="0" fillId="0" borderId="0" xfId="0"/>
    <xf numFmtId="3" fontId="8" fillId="2" borderId="8" xfId="0" applyNumberFormat="1" applyFont="1" applyFill="1" applyBorder="1" applyAlignment="1" applyProtection="1">
      <alignment horizontal="right" vertical="center"/>
      <protection hidden="1"/>
    </xf>
    <xf numFmtId="3" fontId="8" fillId="2" borderId="9" xfId="0" applyNumberFormat="1" applyFont="1" applyFill="1" applyBorder="1" applyAlignment="1" applyProtection="1">
      <alignment horizontal="right" vertical="center"/>
      <protection hidden="1"/>
    </xf>
    <xf numFmtId="3" fontId="4" fillId="2" borderId="6" xfId="0" applyNumberFormat="1" applyFont="1" applyFill="1" applyBorder="1" applyAlignment="1" applyProtection="1">
      <alignment vertical="center"/>
      <protection hidden="1"/>
    </xf>
    <xf numFmtId="3" fontId="4" fillId="2" borderId="4" xfId="0" applyNumberFormat="1" applyFont="1" applyFill="1" applyBorder="1" applyAlignment="1" applyProtection="1">
      <alignment vertical="center"/>
      <protection hidden="1"/>
    </xf>
    <xf numFmtId="3" fontId="4" fillId="2" borderId="3" xfId="0" applyNumberFormat="1" applyFont="1" applyFill="1" applyBorder="1" applyAlignment="1" applyProtection="1">
      <alignment vertical="center"/>
      <protection hidden="1"/>
    </xf>
    <xf numFmtId="3" fontId="10" fillId="2" borderId="11" xfId="0" applyNumberFormat="1" applyFont="1" applyFill="1" applyBorder="1" applyAlignment="1" applyProtection="1">
      <alignment vertical="center"/>
      <protection hidden="1"/>
    </xf>
    <xf numFmtId="10" fontId="10" fillId="2" borderId="11" xfId="1" applyNumberFormat="1" applyFont="1" applyFill="1" applyBorder="1" applyAlignment="1" applyProtection="1">
      <alignment vertical="center"/>
      <protection hidden="1"/>
    </xf>
    <xf numFmtId="0" fontId="0" fillId="2" borderId="0" xfId="0" applyFill="1" applyProtection="1">
      <protection locked="0"/>
    </xf>
    <xf numFmtId="0" fontId="8" fillId="2" borderId="10" xfId="0" applyFont="1" applyFill="1" applyBorder="1" applyAlignment="1" applyProtection="1">
      <alignment vertical="center"/>
      <protection locked="0"/>
    </xf>
    <xf numFmtId="0" fontId="11" fillId="2" borderId="0" xfId="0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1" fillId="2" borderId="0" xfId="0" applyFont="1" applyFill="1" applyProtection="1"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8" fillId="2" borderId="2" xfId="0" applyFont="1" applyFill="1" applyBorder="1" applyAlignment="1" applyProtection="1">
      <alignment vertical="center"/>
      <protection locked="0"/>
    </xf>
    <xf numFmtId="3" fontId="4" fillId="2" borderId="11" xfId="0" applyNumberFormat="1" applyFont="1" applyFill="1" applyBorder="1" applyAlignment="1" applyProtection="1">
      <alignment vertical="center"/>
      <protection hidden="1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left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4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vertical="center" wrapText="1"/>
    </xf>
    <xf numFmtId="3" fontId="8" fillId="2" borderId="7" xfId="0" applyNumberFormat="1" applyFont="1" applyFill="1" applyBorder="1" applyAlignment="1" applyProtection="1">
      <alignment vertical="center"/>
      <protection locked="0"/>
    </xf>
    <xf numFmtId="3" fontId="8" fillId="2" borderId="8" xfId="0" applyNumberFormat="1" applyFont="1" applyFill="1" applyBorder="1" applyAlignment="1" applyProtection="1">
      <alignment vertical="center"/>
      <protection locked="0"/>
    </xf>
    <xf numFmtId="3" fontId="8" fillId="2" borderId="0" xfId="0" applyNumberFormat="1" applyFont="1" applyFill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 applyProtection="1">
      <alignment vertical="center" wrapText="1"/>
    </xf>
    <xf numFmtId="3" fontId="18" fillId="2" borderId="0" xfId="0" applyNumberFormat="1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left" vertical="center" wrapText="1"/>
      <protection locked="0"/>
    </xf>
    <xf numFmtId="3" fontId="4" fillId="2" borderId="5" xfId="0" applyNumberFormat="1" applyFont="1" applyFill="1" applyBorder="1" applyAlignment="1" applyProtection="1">
      <alignment vertical="center"/>
    </xf>
    <xf numFmtId="3" fontId="4" fillId="2" borderId="6" xfId="0" applyNumberFormat="1" applyFont="1" applyFill="1" applyBorder="1" applyAlignment="1" applyProtection="1">
      <alignment vertical="center"/>
    </xf>
    <xf numFmtId="4" fontId="10" fillId="2" borderId="11" xfId="0" applyNumberFormat="1" applyFont="1" applyFill="1" applyBorder="1" applyAlignment="1" applyProtection="1">
      <alignment horizontal="left" vertical="center" wrapText="1"/>
      <protection locked="0"/>
    </xf>
    <xf numFmtId="4" fontId="15" fillId="2" borderId="1" xfId="0" applyNumberFormat="1" applyFont="1" applyFill="1" applyBorder="1" applyAlignment="1" applyProtection="1">
      <alignment horizontal="left" vertical="center" wrapText="1"/>
      <protection locked="0"/>
    </xf>
    <xf numFmtId="3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left" vertical="center" wrapText="1"/>
      <protection locked="0"/>
    </xf>
    <xf numFmtId="4" fontId="4" fillId="2" borderId="11" xfId="0" applyNumberFormat="1" applyFont="1" applyFill="1" applyBorder="1" applyAlignment="1" applyProtection="1">
      <alignment horizontal="center" vertical="center"/>
      <protection locked="0"/>
    </xf>
    <xf numFmtId="4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justify" vertical="center"/>
    </xf>
    <xf numFmtId="3" fontId="8" fillId="2" borderId="11" xfId="0" applyNumberFormat="1" applyFont="1" applyFill="1" applyBorder="1" applyAlignment="1" applyProtection="1">
      <alignment vertical="center"/>
      <protection locked="0"/>
    </xf>
    <xf numFmtId="0" fontId="12" fillId="2" borderId="11" xfId="0" applyFont="1" applyFill="1" applyBorder="1" applyAlignment="1" applyProtection="1">
      <alignment horizontal="left" vertical="center" wrapText="1"/>
    </xf>
    <xf numFmtId="0" fontId="13" fillId="2" borderId="11" xfId="0" applyFont="1" applyFill="1" applyBorder="1" applyAlignment="1" applyProtection="1">
      <alignment horizontal="left" vertical="center"/>
      <protection locked="0"/>
    </xf>
    <xf numFmtId="0" fontId="0" fillId="2" borderId="15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3" fontId="0" fillId="2" borderId="18" xfId="0" applyNumberFormat="1" applyFill="1" applyBorder="1" applyProtection="1">
      <protection locked="0"/>
    </xf>
    <xf numFmtId="0" fontId="1" fillId="2" borderId="0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9" fillId="2" borderId="0" xfId="0" applyFont="1" applyFill="1" applyBorder="1" applyProtection="1">
      <protection locked="0"/>
    </xf>
    <xf numFmtId="0" fontId="13" fillId="2" borderId="17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vertical="center"/>
      <protection locked="0"/>
    </xf>
    <xf numFmtId="0" fontId="2" fillId="2" borderId="17" xfId="0" applyFont="1" applyFill="1" applyBorder="1"/>
    <xf numFmtId="0" fontId="4" fillId="2" borderId="18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right" vertical="center"/>
      <protection locked="0"/>
    </xf>
    <xf numFmtId="0" fontId="0" fillId="2" borderId="0" xfId="0" applyFill="1" applyAlignment="1" applyProtection="1">
      <alignment vertical="center"/>
      <protection locked="0"/>
    </xf>
    <xf numFmtId="3" fontId="18" fillId="2" borderId="11" xfId="0" applyNumberFormat="1" applyFont="1" applyFill="1" applyBorder="1" applyAlignment="1" applyProtection="1">
      <alignment horizontal="center" vertical="center"/>
      <protection hidden="1"/>
    </xf>
    <xf numFmtId="0" fontId="8" fillId="2" borderId="19" xfId="0" applyFont="1" applyFill="1" applyBorder="1" applyAlignment="1" applyProtection="1">
      <alignment vertical="center"/>
      <protection locked="0"/>
    </xf>
    <xf numFmtId="0" fontId="0" fillId="0" borderId="20" xfId="0" applyBorder="1" applyAlignment="1">
      <alignment vertical="center"/>
    </xf>
    <xf numFmtId="0" fontId="8" fillId="2" borderId="15" xfId="0" applyFont="1" applyFill="1" applyBorder="1" applyAlignment="1" applyProtection="1">
      <alignment horizontal="left" vertical="center"/>
      <protection locked="0"/>
    </xf>
    <xf numFmtId="0" fontId="14" fillId="2" borderId="14" xfId="0" applyFont="1" applyFill="1" applyBorder="1" applyAlignment="1" applyProtection="1">
      <alignment horizontal="left" vertical="center"/>
      <protection locked="0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2" xfId="0" applyFont="1" applyFill="1" applyBorder="1" applyAlignment="1" applyProtection="1">
      <alignment horizontal="center" wrapText="1"/>
      <protection locked="0"/>
    </xf>
    <xf numFmtId="0" fontId="3" fillId="2" borderId="3" xfId="0" applyFont="1" applyFill="1" applyBorder="1" applyAlignment="1" applyProtection="1">
      <alignment horizontal="center" wrapText="1"/>
      <protection locked="0"/>
    </xf>
    <xf numFmtId="0" fontId="20" fillId="2" borderId="1" xfId="0" applyFont="1" applyFill="1" applyBorder="1" applyAlignment="1" applyProtection="1">
      <alignment horizontal="center" vertical="center" wrapText="1"/>
      <protection locked="0"/>
    </xf>
    <xf numFmtId="0" fontId="20" fillId="2" borderId="2" xfId="0" applyFont="1" applyFill="1" applyBorder="1" applyAlignment="1" applyProtection="1">
      <alignment horizontal="center" vertical="center" wrapText="1"/>
      <protection locked="0"/>
    </xf>
    <xf numFmtId="0" fontId="2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21" fillId="2" borderId="2" xfId="0" applyFont="1" applyFill="1" applyBorder="1" applyAlignment="1" applyProtection="1">
      <alignment horizontal="center" vertical="center" wrapText="1"/>
      <protection locked="0"/>
    </xf>
    <xf numFmtId="0" fontId="21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ální" xfId="0" builtinId="0"/>
    <cellStyle name="Procenta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0</xdr:col>
      <xdr:colOff>2266950</xdr:colOff>
      <xdr:row>2</xdr:row>
      <xdr:rowOff>265809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76200"/>
          <a:ext cx="2143125" cy="618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H14" sqref="H14"/>
    </sheetView>
  </sheetViews>
  <sheetFormatPr defaultColWidth="9.140625" defaultRowHeight="15" x14ac:dyDescent="0.25"/>
  <cols>
    <col min="1" max="1" width="71.42578125" style="8" customWidth="1"/>
    <col min="2" max="2" width="16.7109375" style="8" customWidth="1"/>
    <col min="3" max="3" width="12.7109375" style="8" bestFit="1" customWidth="1"/>
    <col min="4" max="4" width="17.140625" style="8" customWidth="1"/>
    <col min="5" max="5" width="19.140625" style="8" customWidth="1"/>
    <col min="6" max="6" width="9.140625" style="8"/>
    <col min="7" max="7" width="17.5703125" style="8" customWidth="1"/>
    <col min="8" max="16384" width="9.140625" style="8"/>
  </cols>
  <sheetData>
    <row r="1" spans="1:10" ht="18.75" thickBot="1" x14ac:dyDescent="0.3">
      <c r="A1" s="40"/>
      <c r="B1" s="54" t="s">
        <v>0</v>
      </c>
      <c r="C1" s="63"/>
      <c r="D1" s="64"/>
      <c r="E1" s="65"/>
    </row>
    <row r="2" spans="1:10" x14ac:dyDescent="0.25">
      <c r="A2" s="41"/>
      <c r="B2" s="42"/>
      <c r="C2" s="42"/>
      <c r="D2" s="42"/>
      <c r="E2" s="43"/>
    </row>
    <row r="3" spans="1:10" ht="26.25" customHeight="1" thickBot="1" x14ac:dyDescent="0.3">
      <c r="A3" s="41"/>
      <c r="B3" s="42"/>
      <c r="C3" s="42"/>
      <c r="D3" s="42"/>
      <c r="E3" s="43"/>
    </row>
    <row r="4" spans="1:10" ht="27.95" customHeight="1" thickBot="1" x14ac:dyDescent="0.3">
      <c r="A4" s="72" t="s">
        <v>47</v>
      </c>
      <c r="B4" s="73"/>
      <c r="C4" s="73"/>
      <c r="D4" s="73"/>
      <c r="E4" s="74"/>
    </row>
    <row r="5" spans="1:10" ht="26.25" thickBot="1" x14ac:dyDescent="0.3">
      <c r="A5" s="75" t="s">
        <v>9</v>
      </c>
      <c r="B5" s="76"/>
      <c r="C5" s="76"/>
      <c r="D5" s="77"/>
      <c r="E5" s="16"/>
    </row>
    <row r="6" spans="1:10" ht="27.95" customHeight="1" thickBot="1" x14ac:dyDescent="0.3">
      <c r="A6" s="66"/>
      <c r="B6" s="67"/>
      <c r="C6" s="67"/>
      <c r="D6" s="68"/>
      <c r="E6" s="17" t="s">
        <v>1</v>
      </c>
    </row>
    <row r="7" spans="1:10" ht="18.75" thickBot="1" x14ac:dyDescent="0.3">
      <c r="A7" s="69" t="s">
        <v>12</v>
      </c>
      <c r="B7" s="70"/>
      <c r="C7" s="70"/>
      <c r="D7" s="70"/>
      <c r="E7" s="71"/>
    </row>
    <row r="8" spans="1:10" ht="78.75" customHeight="1" thickBot="1" x14ac:dyDescent="0.3">
      <c r="A8" s="18" t="s">
        <v>51</v>
      </c>
      <c r="B8" s="19" t="s">
        <v>13</v>
      </c>
      <c r="C8" s="20" t="s">
        <v>10</v>
      </c>
      <c r="D8" s="19" t="s">
        <v>52</v>
      </c>
      <c r="E8" s="19" t="s">
        <v>11</v>
      </c>
      <c r="J8" s="55"/>
    </row>
    <row r="9" spans="1:10" ht="15" customHeight="1" x14ac:dyDescent="0.25">
      <c r="A9" s="21" t="s">
        <v>28</v>
      </c>
      <c r="B9" s="22"/>
      <c r="C9" s="23"/>
      <c r="D9" s="1">
        <f t="shared" ref="D9:D22" si="0">IF(SUM(B9-C9)&gt;0,SUM(B9-C9)*$B$26,0)</f>
        <v>0</v>
      </c>
      <c r="E9" s="2">
        <f t="shared" ref="E9:E20" si="1">IF(SUM(B9-C9-D9)&lt;0,0,SUM(B9-C9-D9))</f>
        <v>0</v>
      </c>
      <c r="G9" s="24"/>
    </row>
    <row r="10" spans="1:10" x14ac:dyDescent="0.25">
      <c r="A10" s="25" t="s">
        <v>29</v>
      </c>
      <c r="B10" s="22"/>
      <c r="C10" s="23"/>
      <c r="D10" s="1">
        <f t="shared" si="0"/>
        <v>0</v>
      </c>
      <c r="E10" s="2">
        <f t="shared" si="1"/>
        <v>0</v>
      </c>
    </row>
    <row r="11" spans="1:10" x14ac:dyDescent="0.25">
      <c r="A11" s="25" t="s">
        <v>30</v>
      </c>
      <c r="B11" s="22"/>
      <c r="C11" s="23"/>
      <c r="D11" s="1">
        <f t="shared" si="0"/>
        <v>0</v>
      </c>
      <c r="E11" s="2">
        <f t="shared" si="1"/>
        <v>0</v>
      </c>
    </row>
    <row r="12" spans="1:10" ht="14.25" customHeight="1" x14ac:dyDescent="0.25">
      <c r="A12" s="25" t="s">
        <v>31</v>
      </c>
      <c r="B12" s="22"/>
      <c r="C12" s="23"/>
      <c r="D12" s="1">
        <f t="shared" si="0"/>
        <v>0</v>
      </c>
      <c r="E12" s="2">
        <f t="shared" si="1"/>
        <v>0</v>
      </c>
    </row>
    <row r="13" spans="1:10" ht="15" customHeight="1" x14ac:dyDescent="0.25">
      <c r="A13" s="25" t="s">
        <v>32</v>
      </c>
      <c r="B13" s="22"/>
      <c r="C13" s="23"/>
      <c r="D13" s="1">
        <f t="shared" si="0"/>
        <v>0</v>
      </c>
      <c r="E13" s="2">
        <f t="shared" si="1"/>
        <v>0</v>
      </c>
    </row>
    <row r="14" spans="1:10" ht="25.5" x14ac:dyDescent="0.25">
      <c r="A14" s="25" t="s">
        <v>33</v>
      </c>
      <c r="B14" s="22"/>
      <c r="C14" s="23"/>
      <c r="D14" s="1">
        <f t="shared" si="0"/>
        <v>0</v>
      </c>
      <c r="E14" s="2">
        <f t="shared" si="1"/>
        <v>0</v>
      </c>
    </row>
    <row r="15" spans="1:10" ht="25.5" x14ac:dyDescent="0.25">
      <c r="A15" s="25" t="s">
        <v>34</v>
      </c>
      <c r="B15" s="22"/>
      <c r="C15" s="23"/>
      <c r="D15" s="1">
        <f t="shared" si="0"/>
        <v>0</v>
      </c>
      <c r="E15" s="2">
        <f t="shared" si="1"/>
        <v>0</v>
      </c>
    </row>
    <row r="16" spans="1:10" x14ac:dyDescent="0.25">
      <c r="A16" s="25" t="s">
        <v>35</v>
      </c>
      <c r="B16" s="22"/>
      <c r="C16" s="23"/>
      <c r="D16" s="1">
        <f t="shared" si="0"/>
        <v>0</v>
      </c>
      <c r="E16" s="2">
        <f t="shared" si="1"/>
        <v>0</v>
      </c>
    </row>
    <row r="17" spans="1:6" x14ac:dyDescent="0.25">
      <c r="A17" s="25" t="s">
        <v>36</v>
      </c>
      <c r="B17" s="22"/>
      <c r="C17" s="23"/>
      <c r="D17" s="1">
        <f t="shared" si="0"/>
        <v>0</v>
      </c>
      <c r="E17" s="2">
        <f t="shared" si="1"/>
        <v>0</v>
      </c>
    </row>
    <row r="18" spans="1:6" ht="15" customHeight="1" x14ac:dyDescent="0.25">
      <c r="A18" s="25" t="s">
        <v>37</v>
      </c>
      <c r="B18" s="22"/>
      <c r="C18" s="23"/>
      <c r="D18" s="1">
        <f t="shared" si="0"/>
        <v>0</v>
      </c>
      <c r="E18" s="2">
        <f t="shared" si="1"/>
        <v>0</v>
      </c>
    </row>
    <row r="19" spans="1:6" ht="15" customHeight="1" x14ac:dyDescent="0.25">
      <c r="A19" s="25" t="s">
        <v>38</v>
      </c>
      <c r="B19" s="22"/>
      <c r="C19" s="23"/>
      <c r="D19" s="1">
        <f t="shared" si="0"/>
        <v>0</v>
      </c>
      <c r="E19" s="2">
        <f t="shared" si="1"/>
        <v>0</v>
      </c>
    </row>
    <row r="20" spans="1:6" ht="15" customHeight="1" x14ac:dyDescent="0.25">
      <c r="A20" s="25" t="s">
        <v>39</v>
      </c>
      <c r="B20" s="22"/>
      <c r="C20" s="23"/>
      <c r="D20" s="1">
        <f t="shared" si="0"/>
        <v>0</v>
      </c>
      <c r="E20" s="2">
        <f t="shared" si="1"/>
        <v>0</v>
      </c>
    </row>
    <row r="21" spans="1:6" ht="38.25" x14ac:dyDescent="0.25">
      <c r="A21" s="25" t="s">
        <v>40</v>
      </c>
      <c r="B21" s="22"/>
      <c r="C21" s="23"/>
      <c r="D21" s="1">
        <f t="shared" si="0"/>
        <v>0</v>
      </c>
      <c r="E21" s="2">
        <f t="shared" ref="E21:E22" si="2">IF(SUM(B21-C21-D21)&lt;0,0,SUM(B21-C21-D21))</f>
        <v>0</v>
      </c>
      <c r="F21" s="26"/>
    </row>
    <row r="22" spans="1:6" ht="15.75" thickBot="1" x14ac:dyDescent="0.3">
      <c r="A22" s="25" t="s">
        <v>26</v>
      </c>
      <c r="B22" s="22"/>
      <c r="C22" s="23"/>
      <c r="D22" s="1">
        <f t="shared" si="0"/>
        <v>0</v>
      </c>
      <c r="E22" s="2">
        <f t="shared" si="2"/>
        <v>0</v>
      </c>
    </row>
    <row r="23" spans="1:6" s="12" customFormat="1" ht="15.75" thickBot="1" x14ac:dyDescent="0.3">
      <c r="A23" s="27" t="s">
        <v>8</v>
      </c>
      <c r="B23" s="28">
        <f>IF(SUM(B9:B22)=0,0,SUM(B9:B22))</f>
        <v>0</v>
      </c>
      <c r="C23" s="29">
        <f>SUM(C9:C22)</f>
        <v>0</v>
      </c>
      <c r="D23" s="3">
        <f>SUM(D9:D22)</f>
        <v>0</v>
      </c>
      <c r="E23" s="4">
        <f>SUM(E9:E22)</f>
        <v>0</v>
      </c>
      <c r="F23" s="26"/>
    </row>
    <row r="24" spans="1:6" ht="15.75" thickBot="1" x14ac:dyDescent="0.3">
      <c r="A24" s="44"/>
      <c r="B24" s="9"/>
      <c r="C24" s="42"/>
      <c r="D24" s="42"/>
      <c r="E24" s="43"/>
    </row>
    <row r="25" spans="1:6" ht="36.75" thickBot="1" x14ac:dyDescent="0.3">
      <c r="A25" s="30" t="s">
        <v>49</v>
      </c>
      <c r="B25" s="6">
        <f>IF(0.5*B23&lt;=6000000,0.5*B23,6000000)</f>
        <v>0</v>
      </c>
      <c r="C25" s="42"/>
      <c r="D25" s="31" t="s">
        <v>7</v>
      </c>
      <c r="E25" s="32"/>
    </row>
    <row r="26" spans="1:6" ht="55.5" customHeight="1" thickBot="1" x14ac:dyDescent="0.3">
      <c r="A26" s="30" t="s">
        <v>50</v>
      </c>
      <c r="B26" s="7">
        <f>IF(E25&gt;0,E25/(B23-C23),0)</f>
        <v>0</v>
      </c>
      <c r="C26" s="42"/>
      <c r="D26" s="10"/>
      <c r="E26" s="56" t="str">
        <f>IF(E25&gt;B25,"CHYBNÝ ÚDAJ","OK")</f>
        <v>OK</v>
      </c>
    </row>
    <row r="27" spans="1:6" ht="72" thickBot="1" x14ac:dyDescent="0.3">
      <c r="A27" s="33" t="s">
        <v>48</v>
      </c>
      <c r="B27" s="34" t="s">
        <v>2</v>
      </c>
      <c r="C27" s="35" t="s">
        <v>10</v>
      </c>
      <c r="D27" s="11"/>
      <c r="E27" s="45"/>
    </row>
    <row r="28" spans="1:6" ht="26.25" thickBot="1" x14ac:dyDescent="0.3">
      <c r="A28" s="36" t="s">
        <v>14</v>
      </c>
      <c r="B28" s="37"/>
      <c r="C28" s="37"/>
      <c r="D28" s="11"/>
      <c r="E28" s="45"/>
    </row>
    <row r="29" spans="1:6" ht="15.75" thickBot="1" x14ac:dyDescent="0.3">
      <c r="A29" s="38" t="s">
        <v>15</v>
      </c>
      <c r="B29" s="37"/>
      <c r="C29" s="37"/>
      <c r="D29" s="11"/>
      <c r="E29" s="45"/>
    </row>
    <row r="30" spans="1:6" ht="24.95" customHeight="1" thickBot="1" x14ac:dyDescent="0.3">
      <c r="A30" s="36" t="s">
        <v>16</v>
      </c>
      <c r="B30" s="37"/>
      <c r="C30" s="37"/>
      <c r="D30" s="42"/>
      <c r="E30" s="43"/>
    </row>
    <row r="31" spans="1:6" ht="24.95" customHeight="1" thickBot="1" x14ac:dyDescent="0.3">
      <c r="A31" s="38" t="s">
        <v>42</v>
      </c>
      <c r="B31" s="37"/>
      <c r="C31" s="37"/>
      <c r="D31" s="42"/>
      <c r="E31" s="43"/>
    </row>
    <row r="32" spans="1:6" ht="24.95" customHeight="1" thickBot="1" x14ac:dyDescent="0.3">
      <c r="A32" s="36" t="s">
        <v>41</v>
      </c>
      <c r="B32" s="37"/>
      <c r="C32" s="37"/>
      <c r="D32" s="42"/>
      <c r="E32" s="43"/>
    </row>
    <row r="33" spans="1:5" ht="24.95" customHeight="1" thickBot="1" x14ac:dyDescent="0.3">
      <c r="A33" s="38" t="s">
        <v>17</v>
      </c>
      <c r="B33" s="37"/>
      <c r="C33" s="37"/>
      <c r="D33" s="42"/>
      <c r="E33" s="43"/>
    </row>
    <row r="34" spans="1:5" ht="24.95" customHeight="1" thickBot="1" x14ac:dyDescent="0.3">
      <c r="A34" s="36" t="s">
        <v>18</v>
      </c>
      <c r="B34" s="37"/>
      <c r="C34" s="37"/>
      <c r="D34" s="42"/>
      <c r="E34" s="43"/>
    </row>
    <row r="35" spans="1:5" ht="24.95" customHeight="1" thickBot="1" x14ac:dyDescent="0.3">
      <c r="A35" s="38" t="s">
        <v>19</v>
      </c>
      <c r="B35" s="37"/>
      <c r="C35" s="37"/>
      <c r="D35" s="42"/>
      <c r="E35" s="43"/>
    </row>
    <row r="36" spans="1:5" ht="24.95" customHeight="1" thickBot="1" x14ac:dyDescent="0.3">
      <c r="A36" s="36" t="s">
        <v>20</v>
      </c>
      <c r="B36" s="37"/>
      <c r="C36" s="37"/>
      <c r="D36" s="42"/>
      <c r="E36" s="43"/>
    </row>
    <row r="37" spans="1:5" ht="24.95" customHeight="1" thickBot="1" x14ac:dyDescent="0.3">
      <c r="A37" s="36" t="s">
        <v>21</v>
      </c>
      <c r="B37" s="37"/>
      <c r="C37" s="37"/>
      <c r="D37" s="42"/>
      <c r="E37" s="43"/>
    </row>
    <row r="38" spans="1:5" ht="24.95" customHeight="1" thickBot="1" x14ac:dyDescent="0.3">
      <c r="A38" s="36" t="s">
        <v>22</v>
      </c>
      <c r="B38" s="37"/>
      <c r="C38" s="37"/>
      <c r="D38" s="42"/>
      <c r="E38" s="43"/>
    </row>
    <row r="39" spans="1:5" ht="24.95" customHeight="1" thickBot="1" x14ac:dyDescent="0.3">
      <c r="A39" s="38" t="s">
        <v>23</v>
      </c>
      <c r="B39" s="37"/>
      <c r="C39" s="37"/>
      <c r="D39" s="42"/>
      <c r="E39" s="43"/>
    </row>
    <row r="40" spans="1:5" ht="24.95" customHeight="1" thickBot="1" x14ac:dyDescent="0.3">
      <c r="A40" s="36" t="s">
        <v>24</v>
      </c>
      <c r="B40" s="37"/>
      <c r="C40" s="37"/>
      <c r="D40" s="42"/>
      <c r="E40" s="43"/>
    </row>
    <row r="41" spans="1:5" ht="24.95" customHeight="1" thickBot="1" x14ac:dyDescent="0.3">
      <c r="A41" s="36" t="s">
        <v>43</v>
      </c>
      <c r="B41" s="37"/>
      <c r="C41" s="37"/>
      <c r="D41" s="42"/>
      <c r="E41" s="43"/>
    </row>
    <row r="42" spans="1:5" ht="24.95" customHeight="1" thickBot="1" x14ac:dyDescent="0.3">
      <c r="A42" s="36" t="s">
        <v>53</v>
      </c>
      <c r="B42" s="37"/>
      <c r="C42" s="37"/>
      <c r="D42" s="42"/>
      <c r="E42" s="43"/>
    </row>
    <row r="43" spans="1:5" ht="24.95" customHeight="1" thickBot="1" x14ac:dyDescent="0.3">
      <c r="A43" s="38" t="s">
        <v>25</v>
      </c>
      <c r="B43" s="37"/>
      <c r="C43" s="37"/>
      <c r="D43" s="42"/>
      <c r="E43" s="43"/>
    </row>
    <row r="44" spans="1:5" ht="15.75" thickBot="1" x14ac:dyDescent="0.3">
      <c r="A44" s="38" t="s">
        <v>54</v>
      </c>
      <c r="B44" s="37"/>
      <c r="C44" s="37"/>
      <c r="D44" s="42"/>
      <c r="E44" s="43"/>
    </row>
    <row r="45" spans="1:5" s="12" customFormat="1" ht="15.75" thickBot="1" x14ac:dyDescent="0.3">
      <c r="A45" s="27" t="s">
        <v>27</v>
      </c>
      <c r="B45" s="15">
        <f>SUM(B28:B44)</f>
        <v>0</v>
      </c>
      <c r="C45" s="5">
        <f>SUM(C28:C44)</f>
        <v>0</v>
      </c>
      <c r="D45" s="46"/>
      <c r="E45" s="47"/>
    </row>
    <row r="46" spans="1:5" ht="15.75" thickBot="1" x14ac:dyDescent="0.3">
      <c r="A46" s="48"/>
      <c r="B46" s="9"/>
      <c r="C46" s="14"/>
      <c r="D46" s="49"/>
      <c r="E46" s="43"/>
    </row>
    <row r="47" spans="1:5" ht="20.25" thickBot="1" x14ac:dyDescent="0.3">
      <c r="A47" s="39" t="s">
        <v>3</v>
      </c>
      <c r="B47" s="15">
        <f>B23+B45</f>
        <v>0</v>
      </c>
      <c r="C47" s="5">
        <f>C23+C45</f>
        <v>0</v>
      </c>
      <c r="D47" s="42"/>
      <c r="E47" s="43"/>
    </row>
    <row r="48" spans="1:5" ht="19.5" x14ac:dyDescent="0.25">
      <c r="A48" s="50"/>
      <c r="B48" s="13"/>
      <c r="C48" s="13"/>
      <c r="D48" s="13"/>
      <c r="E48" s="51"/>
    </row>
    <row r="49" spans="1:5" x14ac:dyDescent="0.25">
      <c r="A49" s="52" t="s">
        <v>44</v>
      </c>
      <c r="B49" s="13"/>
      <c r="C49" s="13"/>
      <c r="D49" s="13"/>
      <c r="E49" s="53" t="s">
        <v>45</v>
      </c>
    </row>
    <row r="50" spans="1:5" x14ac:dyDescent="0.25">
      <c r="A50" s="52" t="s">
        <v>46</v>
      </c>
      <c r="B50" s="13"/>
      <c r="C50" s="13"/>
      <c r="D50" s="13"/>
      <c r="E50" s="53" t="s">
        <v>45</v>
      </c>
    </row>
    <row r="51" spans="1:5" ht="15.75" thickBot="1" x14ac:dyDescent="0.3">
      <c r="A51" s="41"/>
      <c r="B51" s="42"/>
      <c r="C51" s="42"/>
      <c r="D51" s="42"/>
      <c r="E51" s="43"/>
    </row>
    <row r="52" spans="1:5" x14ac:dyDescent="0.25">
      <c r="A52" s="57" t="s">
        <v>4</v>
      </c>
      <c r="B52" s="59" t="s">
        <v>5</v>
      </c>
      <c r="C52" s="60"/>
      <c r="D52" s="59" t="s">
        <v>6</v>
      </c>
      <c r="E52" s="60"/>
    </row>
    <row r="53" spans="1:5" ht="15.75" thickBot="1" x14ac:dyDescent="0.3">
      <c r="A53" s="58"/>
      <c r="B53" s="61"/>
      <c r="C53" s="62"/>
      <c r="D53" s="61"/>
      <c r="E53" s="62"/>
    </row>
  </sheetData>
  <sheetProtection algorithmName="SHA-512" hashValue="AKBX2/GlqHMyJrp8Aq3mjfmqyuOfsrM86joqmJq/tvMMXNdw9t9KH6aR7vboxM5nc3KIeTLsfiKA/zrjDvy46g==" saltValue="iXhZXIXN+tRQLDegGPSRrg==" spinCount="100000" sheet="1" objects="1" scenarios="1"/>
  <mergeCells count="8">
    <mergeCell ref="A52:A53"/>
    <mergeCell ref="B52:C53"/>
    <mergeCell ref="D52:E53"/>
    <mergeCell ref="C1:E1"/>
    <mergeCell ref="A6:D6"/>
    <mergeCell ref="A7:E7"/>
    <mergeCell ref="A4:E4"/>
    <mergeCell ref="A5:D5"/>
  </mergeCells>
  <conditionalFormatting sqref="E25">
    <cfRule type="cellIs" dxfId="0" priority="1" operator="greaterThan">
      <formula>6000000</formula>
    </cfRule>
  </conditionalFormatting>
  <pageMargins left="0.70866141732283472" right="0.31496062992125984" top="0.39370078740157483" bottom="0.31496062992125984" header="0.31496062992125984" footer="0.31496062992125984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Dotace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Hadáček</dc:creator>
  <cp:lastModifiedBy>Červenka Václav</cp:lastModifiedBy>
  <cp:lastPrinted>2020-04-30T12:19:17Z</cp:lastPrinted>
  <dcterms:created xsi:type="dcterms:W3CDTF">2014-06-04T15:14:05Z</dcterms:created>
  <dcterms:modified xsi:type="dcterms:W3CDTF">2021-10-18T11:10:52Z</dcterms:modified>
</cp:coreProperties>
</file>